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unigal\Desktop\NewerSite\AdminResources\newfaculty\"/>
    </mc:Choice>
  </mc:AlternateContent>
  <bookViews>
    <workbookView xWindow="0" yWindow="0" windowWidth="24690" windowHeight="12420"/>
  </bookViews>
  <sheets>
    <sheet name="College 17-18 All" sheetId="2" r:id="rId1"/>
    <sheet name="College 17-18 A4000" sheetId="1" r:id="rId2"/>
    <sheet name="sheet" sheetId="3" r:id="rId3"/>
    <sheet name="sheet2" sheetId="4" r:id="rId4"/>
  </sheets>
  <definedNames>
    <definedName name="Z_7BE1D2BF_BBED_4992_ABBF_42D92D8A5132_.wvu.Cols" localSheetId="2" hidden="1">sheet!$M:$O</definedName>
    <definedName name="Z_7BE1D2BF_BBED_4992_ABBF_42D92D8A5132_.wvu.Cols" localSheetId="3" hidden="1">sheet2!$M:$O</definedName>
    <definedName name="Z_D51592F6_476A_48FC_A68A_08FCCB05037B_.wvu.Cols" localSheetId="2" hidden="1">sheet!$M:$O</definedName>
    <definedName name="Z_D51592F6_476A_48FC_A68A_08FCCB05037B_.wvu.Cols" localSheetId="3" hidden="1">sheet2!$M:$O</definedName>
  </definedNames>
  <calcPr calcId="152511"/>
  <customWorkbookViews>
    <customWorkbookView name="Zuniga, Luis C - Personal View" guid="{7BE1D2BF-BBED-4992-ABBF-42D92D8A5132}" mergeInterval="0" personalView="1" xWindow="100" yWindow="100" windowWidth="1440" windowHeight="760" activeSheetId="2"/>
    <customWorkbookView name="UTEPCSS - Personal View" guid="{D51592F6-476A-48FC-A68A-08FCCB05037B}" mergeInterval="0" personalView="1" maximized="1" xWindow="-9" yWindow="-9" windowWidth="2066" windowHeight="1122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2" l="1"/>
  <c r="J55" i="2" l="1"/>
  <c r="F42" i="2" l="1"/>
  <c r="F44" i="2" s="1"/>
  <c r="L42" i="2" l="1"/>
  <c r="L44" i="2" s="1"/>
  <c r="K42" i="2"/>
  <c r="J42" i="2"/>
  <c r="J44" i="2" s="1"/>
  <c r="I42" i="2"/>
  <c r="I44" i="2" s="1"/>
  <c r="H42" i="2"/>
  <c r="H44" i="2" s="1"/>
  <c r="G42" i="2"/>
  <c r="E42" i="2"/>
  <c r="E44" i="2" s="1"/>
  <c r="D42" i="2"/>
  <c r="D45" i="2" s="1"/>
  <c r="M24" i="2" l="1"/>
  <c r="M23" i="2"/>
  <c r="O24" i="2" l="1"/>
  <c r="M16" i="2"/>
  <c r="M15" i="2"/>
  <c r="N42" i="2"/>
  <c r="M38" i="2"/>
  <c r="O38" i="2" s="1"/>
  <c r="M37" i="2"/>
  <c r="O37" i="2" s="1"/>
  <c r="M34" i="2"/>
  <c r="M33" i="2"/>
  <c r="M32" i="2"/>
  <c r="M31" i="2"/>
  <c r="M29" i="2"/>
  <c r="M27" i="2"/>
  <c r="M26" i="2"/>
  <c r="M25" i="2"/>
  <c r="O26" i="2" s="1"/>
  <c r="M22" i="2"/>
  <c r="M21" i="2"/>
  <c r="M20" i="2"/>
  <c r="M19" i="2"/>
  <c r="M17" i="2"/>
  <c r="M14" i="2"/>
  <c r="M13" i="2"/>
  <c r="O14" i="2" s="1"/>
  <c r="M12" i="2"/>
  <c r="M11" i="2"/>
  <c r="O12" i="2" s="1"/>
  <c r="M10" i="2"/>
  <c r="M9" i="2"/>
  <c r="M8" i="2"/>
  <c r="M7" i="2"/>
  <c r="M5" i="2"/>
  <c r="O20" i="2" l="1"/>
  <c r="O32" i="2"/>
  <c r="O10" i="2"/>
  <c r="O16" i="2"/>
  <c r="O8" i="2"/>
  <c r="O22" i="2"/>
  <c r="O34" i="2"/>
  <c r="O31" i="2"/>
  <c r="M35" i="2"/>
  <c r="O35" i="2" s="1"/>
  <c r="K44" i="2"/>
  <c r="J46" i="2" s="1"/>
  <c r="M28" i="2"/>
  <c r="O28" i="2" s="1"/>
  <c r="K41" i="1"/>
  <c r="H41" i="1"/>
  <c r="E41" i="1"/>
  <c r="D41" i="1"/>
  <c r="J40" i="1"/>
  <c r="L40" i="1" s="1"/>
  <c r="J39" i="1"/>
  <c r="L39" i="1" s="1"/>
  <c r="M38" i="1"/>
  <c r="R38" i="1" s="1"/>
  <c r="J38" i="1"/>
  <c r="L38" i="1" s="1"/>
  <c r="J37" i="1"/>
  <c r="L37" i="1" s="1"/>
  <c r="J36" i="1"/>
  <c r="L36" i="1" s="1"/>
  <c r="M36" i="1" s="1"/>
  <c r="J35" i="1"/>
  <c r="L35" i="1" s="1"/>
  <c r="J34" i="1"/>
  <c r="J33" i="1"/>
  <c r="J32" i="1"/>
  <c r="J31" i="1"/>
  <c r="L31" i="1" s="1"/>
  <c r="J29" i="1"/>
  <c r="J28" i="1"/>
  <c r="J27" i="1"/>
  <c r="J26" i="1"/>
  <c r="J25" i="1"/>
  <c r="J24" i="1"/>
  <c r="J23" i="1"/>
  <c r="J22" i="1"/>
  <c r="J21" i="1"/>
  <c r="J20" i="1"/>
  <c r="J19" i="1"/>
  <c r="J17" i="1"/>
  <c r="J16" i="1"/>
  <c r="J15" i="1"/>
  <c r="J14" i="1"/>
  <c r="J13" i="1"/>
  <c r="L14" i="1" s="1"/>
  <c r="J12" i="1"/>
  <c r="J11" i="1"/>
  <c r="J10" i="1"/>
  <c r="J9" i="1"/>
  <c r="J8" i="1"/>
  <c r="J7" i="1"/>
  <c r="J5" i="1"/>
  <c r="L25" i="1" l="1"/>
  <c r="M25" i="1" s="1"/>
  <c r="L27" i="1"/>
  <c r="M27" i="1" s="1"/>
  <c r="L8" i="1"/>
  <c r="L16" i="1"/>
  <c r="O16" i="1" s="1"/>
  <c r="L10" i="1"/>
  <c r="M6" i="2"/>
  <c r="O6" i="2" s="1"/>
  <c r="P6" i="2" s="1"/>
  <c r="L12" i="1"/>
  <c r="O12" i="1" s="1"/>
  <c r="M18" i="2"/>
  <c r="O18" i="2" s="1"/>
  <c r="F41" i="1"/>
  <c r="L23" i="1"/>
  <c r="N23" i="1" s="1"/>
  <c r="J30" i="1"/>
  <c r="L29" i="1" s="1"/>
  <c r="M40" i="2"/>
  <c r="O40" i="2" s="1"/>
  <c r="L21" i="1"/>
  <c r="G41" i="1"/>
  <c r="J6" i="1"/>
  <c r="L6" i="1" s="1"/>
  <c r="L20" i="1"/>
  <c r="M20" i="1" s="1"/>
  <c r="L33" i="1"/>
  <c r="M33" i="1" s="1"/>
  <c r="M39" i="2"/>
  <c r="O39" i="2" s="1"/>
  <c r="M36" i="2"/>
  <c r="O36" i="2" s="1"/>
  <c r="M30" i="2"/>
  <c r="O30" i="2" s="1"/>
  <c r="Q10" i="2"/>
  <c r="P10" i="2"/>
  <c r="R12" i="2"/>
  <c r="P12" i="2"/>
  <c r="R14" i="2"/>
  <c r="P14" i="2"/>
  <c r="Q8" i="2"/>
  <c r="P8" i="2"/>
  <c r="N35" i="1"/>
  <c r="M35" i="1"/>
  <c r="M8" i="1"/>
  <c r="N8" i="1"/>
  <c r="Q37" i="1"/>
  <c r="M37" i="1"/>
  <c r="N10" i="1"/>
  <c r="M10" i="1"/>
  <c r="P25" i="1"/>
  <c r="M39" i="1"/>
  <c r="R39" i="1"/>
  <c r="R40" i="1"/>
  <c r="M40" i="1"/>
  <c r="M14" i="1"/>
  <c r="O14" i="1"/>
  <c r="P27" i="1"/>
  <c r="J18" i="1"/>
  <c r="L18" i="1" s="1"/>
  <c r="I41" i="1"/>
  <c r="R20" i="1" l="1"/>
  <c r="M16" i="1"/>
  <c r="R33" i="1"/>
  <c r="R41" i="1" s="1"/>
  <c r="M49" i="1" s="1"/>
  <c r="M12" i="1"/>
  <c r="M23" i="1"/>
  <c r="J41" i="1"/>
  <c r="Q29" i="1"/>
  <c r="Q41" i="1" s="1"/>
  <c r="M48" i="1" s="1"/>
  <c r="M29" i="1"/>
  <c r="U42" i="2"/>
  <c r="P50" i="2" s="1"/>
  <c r="P42" i="2"/>
  <c r="O42" i="2"/>
  <c r="M42" i="2"/>
  <c r="R42" i="2"/>
  <c r="P47" i="2" s="1"/>
  <c r="S42" i="2"/>
  <c r="P48" i="2" s="1"/>
  <c r="Q6" i="2"/>
  <c r="Q42" i="2" s="1"/>
  <c r="P46" i="2" s="1"/>
  <c r="P18" i="1"/>
  <c r="P41" i="1" s="1"/>
  <c r="M47" i="1" s="1"/>
  <c r="M18" i="1"/>
  <c r="L41" i="1"/>
  <c r="N6" i="1"/>
  <c r="N41" i="1" s="1"/>
  <c r="M45" i="1" s="1"/>
  <c r="M6" i="1"/>
  <c r="O41" i="1"/>
  <c r="M46" i="1" s="1"/>
  <c r="T42" i="2" l="1"/>
  <c r="P49" i="2" s="1"/>
  <c r="P45" i="2"/>
  <c r="M41" i="1"/>
  <c r="M44" i="1" s="1"/>
</calcChain>
</file>

<file path=xl/sharedStrings.xml><?xml version="1.0" encoding="utf-8"?>
<sst xmlns="http://schemas.openxmlformats.org/spreadsheetml/2006/main" count="76" uniqueCount="46">
  <si>
    <t>Name</t>
  </si>
  <si>
    <t>Department</t>
  </si>
  <si>
    <t>Moving Expense</t>
  </si>
  <si>
    <t>Equipment/ Renovations</t>
  </si>
  <si>
    <t>Supplies</t>
  </si>
  <si>
    <t>Travel</t>
  </si>
  <si>
    <t>Software</t>
  </si>
  <si>
    <t>Other</t>
  </si>
  <si>
    <t>FY 2016-17       Commitment</t>
  </si>
  <si>
    <t xml:space="preserve">Expenses </t>
  </si>
  <si>
    <t xml:space="preserve">Remaining Balance Owed </t>
  </si>
  <si>
    <t>CoS Cost Share</t>
  </si>
  <si>
    <t>Biological Sciences      Cost Share</t>
  </si>
  <si>
    <t>Chemistry Cost Share</t>
  </si>
  <si>
    <t>Geological Sciences Cost Share</t>
  </si>
  <si>
    <t>Mathematical Sciences   Cost Share</t>
  </si>
  <si>
    <t>Physics   Cost Share</t>
  </si>
  <si>
    <t>FY 2015-16</t>
  </si>
  <si>
    <t>FY 2016-17</t>
  </si>
  <si>
    <t>FY 2017-18</t>
  </si>
  <si>
    <t xml:space="preserve">Physics </t>
  </si>
  <si>
    <t>Total:</t>
  </si>
  <si>
    <t>Legend:</t>
  </si>
  <si>
    <t>Commitments 2017-18</t>
  </si>
  <si>
    <t>Black Font=FY 2017-18 Original Commitment</t>
  </si>
  <si>
    <t>CoS</t>
  </si>
  <si>
    <t>Red Font=FY 2016-17 Rollover</t>
  </si>
  <si>
    <t xml:space="preserve">Biology </t>
  </si>
  <si>
    <t xml:space="preserve">Chemistry </t>
  </si>
  <si>
    <t xml:space="preserve">Geology </t>
  </si>
  <si>
    <t>Math</t>
  </si>
  <si>
    <t xml:space="preserve">Summer Support </t>
  </si>
  <si>
    <t xml:space="preserve">Staff Support </t>
  </si>
  <si>
    <t xml:space="preserve">Student Support </t>
  </si>
  <si>
    <t xml:space="preserve">Student support </t>
  </si>
  <si>
    <t xml:space="preserve">travel </t>
  </si>
  <si>
    <t>clasified</t>
  </si>
  <si>
    <t xml:space="preserve"> </t>
  </si>
  <si>
    <t xml:space="preserve">  Start-Up Commitments 2017-18</t>
  </si>
  <si>
    <t xml:space="preserve">Department </t>
  </si>
  <si>
    <t>M&amp;O</t>
  </si>
  <si>
    <t xml:space="preserve">Start-Up Commitments 2017-18  Commitments Only </t>
  </si>
  <si>
    <t>College</t>
  </si>
  <si>
    <t xml:space="preserve">Biological Sciences </t>
  </si>
  <si>
    <t>Geological Sciences</t>
  </si>
  <si>
    <t xml:space="preserve">Mathematical Sciences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</si>
</sst>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i/>
      <sz val="11"/>
      <color rgb="FFC0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b/>
      <i/>
      <sz val="10"/>
      <color rgb="FFC0000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</cellStyleXfs>
  <cellXfs count="228">
    <xf numFmtId="0" fontId="0" fillId="0" borderId="0" xfId="0"/>
    <xf numFmtId="40" fontId="0" fillId="0" borderId="0" xfId="1" applyNumberFormat="1" applyFont="1"/>
    <xf numFmtId="0" fontId="0" fillId="0" borderId="1" xfId="0" applyBorder="1"/>
    <xf numFmtId="0" fontId="2" fillId="0" borderId="0" xfId="0" applyFont="1"/>
    <xf numFmtId="0" fontId="4" fillId="2" borderId="2" xfId="0" applyFont="1" applyFill="1" applyBorder="1"/>
    <xf numFmtId="0" fontId="4" fillId="2" borderId="3" xfId="0" applyFont="1" applyFill="1" applyBorder="1"/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 applyAlignment="1">
      <alignment horizontal="center" wrapText="1"/>
    </xf>
    <xf numFmtId="40" fontId="4" fillId="3" borderId="5" xfId="1" applyNumberFormat="1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4" borderId="6" xfId="3" applyFont="1" applyFill="1" applyBorder="1"/>
    <xf numFmtId="0" fontId="5" fillId="4" borderId="7" xfId="3" applyFont="1" applyFill="1" applyBorder="1"/>
    <xf numFmtId="0" fontId="5" fillId="4" borderId="0" xfId="3" applyFont="1" applyFill="1" applyBorder="1" applyAlignment="1">
      <alignment horizontal="left"/>
    </xf>
    <xf numFmtId="44" fontId="4" fillId="4" borderId="8" xfId="2" applyFont="1" applyFill="1" applyBorder="1"/>
    <xf numFmtId="44" fontId="4" fillId="4" borderId="8" xfId="2" applyNumberFormat="1" applyFont="1" applyFill="1" applyBorder="1"/>
    <xf numFmtId="44" fontId="4" fillId="4" borderId="9" xfId="2" applyNumberFormat="1" applyFont="1" applyFill="1" applyBorder="1"/>
    <xf numFmtId="44" fontId="6" fillId="2" borderId="10" xfId="2" applyNumberFormat="1" applyFont="1" applyFill="1" applyBorder="1"/>
    <xf numFmtId="44" fontId="2" fillId="4" borderId="10" xfId="2" applyFont="1" applyFill="1" applyBorder="1"/>
    <xf numFmtId="0" fontId="2" fillId="2" borderId="10" xfId="0" applyFont="1" applyFill="1" applyBorder="1"/>
    <xf numFmtId="44" fontId="2" fillId="5" borderId="10" xfId="0" applyNumberFormat="1" applyFont="1" applyFill="1" applyBorder="1"/>
    <xf numFmtId="44" fontId="2" fillId="5" borderId="11" xfId="0" applyNumberFormat="1" applyFont="1" applyFill="1" applyBorder="1"/>
    <xf numFmtId="0" fontId="7" fillId="4" borderId="9" xfId="3" applyFont="1" applyFill="1" applyBorder="1"/>
    <xf numFmtId="0" fontId="8" fillId="4" borderId="12" xfId="0" applyFont="1" applyFill="1" applyBorder="1"/>
    <xf numFmtId="0" fontId="7" fillId="4" borderId="13" xfId="3" applyFont="1" applyFill="1" applyBorder="1" applyAlignment="1">
      <alignment horizontal="center"/>
    </xf>
    <xf numFmtId="44" fontId="9" fillId="4" borderId="14" xfId="2" applyFont="1" applyFill="1" applyBorder="1"/>
    <xf numFmtId="44" fontId="10" fillId="4" borderId="14" xfId="2" applyNumberFormat="1" applyFont="1" applyFill="1" applyBorder="1"/>
    <xf numFmtId="44" fontId="10" fillId="2" borderId="15" xfId="2" applyNumberFormat="1" applyFont="1" applyFill="1" applyBorder="1"/>
    <xf numFmtId="44" fontId="2" fillId="4" borderId="15" xfId="2" applyFont="1" applyFill="1" applyBorder="1"/>
    <xf numFmtId="44" fontId="2" fillId="2" borderId="15" xfId="0" applyNumberFormat="1" applyFont="1" applyFill="1" applyBorder="1"/>
    <xf numFmtId="44" fontId="2" fillId="5" borderId="15" xfId="0" applyNumberFormat="1" applyFont="1" applyFill="1" applyBorder="1"/>
    <xf numFmtId="44" fontId="2" fillId="5" borderId="16" xfId="0" applyNumberFormat="1" applyFont="1" applyFill="1" applyBorder="1"/>
    <xf numFmtId="0" fontId="11" fillId="0" borderId="0" xfId="0" applyFont="1"/>
    <xf numFmtId="0" fontId="5" fillId="4" borderId="9" xfId="3" applyFont="1" applyFill="1" applyBorder="1"/>
    <xf numFmtId="44" fontId="6" fillId="4" borderId="8" xfId="2" applyNumberFormat="1" applyFont="1" applyFill="1" applyBorder="1"/>
    <xf numFmtId="44" fontId="6" fillId="4" borderId="9" xfId="2" applyNumberFormat="1" applyFont="1" applyFill="1" applyBorder="1"/>
    <xf numFmtId="44" fontId="2" fillId="5" borderId="17" xfId="0" applyNumberFormat="1" applyFont="1" applyFill="1" applyBorder="1"/>
    <xf numFmtId="0" fontId="12" fillId="4" borderId="9" xfId="3" applyFont="1" applyFill="1" applyBorder="1"/>
    <xf numFmtId="0" fontId="12" fillId="4" borderId="13" xfId="3" applyFont="1" applyFill="1" applyBorder="1" applyAlignment="1">
      <alignment horizontal="left"/>
    </xf>
    <xf numFmtId="44" fontId="4" fillId="4" borderId="14" xfId="2" applyFont="1" applyFill="1" applyBorder="1"/>
    <xf numFmtId="44" fontId="10" fillId="4" borderId="18" xfId="2" applyNumberFormat="1" applyFont="1" applyFill="1" applyBorder="1"/>
    <xf numFmtId="44" fontId="4" fillId="2" borderId="10" xfId="2" applyNumberFormat="1" applyFont="1" applyFill="1" applyBorder="1"/>
    <xf numFmtId="44" fontId="10" fillId="4" borderId="14" xfId="2" applyFont="1" applyFill="1" applyBorder="1"/>
    <xf numFmtId="44" fontId="10" fillId="4" borderId="18" xfId="2" applyFont="1" applyFill="1" applyBorder="1"/>
    <xf numFmtId="0" fontId="13" fillId="4" borderId="12" xfId="3" applyFont="1" applyFill="1" applyBorder="1" applyAlignment="1"/>
    <xf numFmtId="44" fontId="2" fillId="2" borderId="15" xfId="2" applyFont="1" applyFill="1" applyBorder="1"/>
    <xf numFmtId="44" fontId="2" fillId="2" borderId="10" xfId="2" applyFont="1" applyFill="1" applyBorder="1"/>
    <xf numFmtId="0" fontId="12" fillId="4" borderId="19" xfId="3" applyFont="1" applyFill="1" applyBorder="1"/>
    <xf numFmtId="0" fontId="13" fillId="4" borderId="20" xfId="3" applyFont="1" applyFill="1" applyBorder="1" applyAlignment="1"/>
    <xf numFmtId="0" fontId="7" fillId="4" borderId="1" xfId="3" applyFont="1" applyFill="1" applyBorder="1" applyAlignment="1">
      <alignment horizontal="left"/>
    </xf>
    <xf numFmtId="44" fontId="9" fillId="4" borderId="21" xfId="2" applyFont="1" applyFill="1" applyBorder="1"/>
    <xf numFmtId="44" fontId="10" fillId="4" borderId="21" xfId="2" applyNumberFormat="1" applyFont="1" applyFill="1" applyBorder="1"/>
    <xf numFmtId="44" fontId="10" fillId="4" borderId="19" xfId="2" applyNumberFormat="1" applyFont="1" applyFill="1" applyBorder="1"/>
    <xf numFmtId="44" fontId="10" fillId="2" borderId="22" xfId="2" applyNumberFormat="1" applyFont="1" applyFill="1" applyBorder="1"/>
    <xf numFmtId="44" fontId="2" fillId="4" borderId="22" xfId="2" applyFont="1" applyFill="1" applyBorder="1"/>
    <xf numFmtId="44" fontId="2" fillId="5" borderId="22" xfId="0" applyNumberFormat="1" applyFont="1" applyFill="1" applyBorder="1"/>
    <xf numFmtId="44" fontId="2" fillId="5" borderId="23" xfId="0" applyNumberFormat="1" applyFont="1" applyFill="1" applyBorder="1"/>
    <xf numFmtId="0" fontId="4" fillId="6" borderId="9" xfId="3" applyFont="1" applyFill="1" applyBorder="1"/>
    <xf numFmtId="0" fontId="5" fillId="6" borderId="24" xfId="3" applyFont="1" applyFill="1" applyBorder="1"/>
    <xf numFmtId="0" fontId="5" fillId="6" borderId="25" xfId="3" applyFont="1" applyFill="1" applyBorder="1"/>
    <xf numFmtId="44" fontId="4" fillId="6" borderId="26" xfId="2" applyFont="1" applyFill="1" applyBorder="1"/>
    <xf numFmtId="44" fontId="4" fillId="6" borderId="26" xfId="2" applyNumberFormat="1" applyFont="1" applyFill="1" applyBorder="1"/>
    <xf numFmtId="44" fontId="6" fillId="6" borderId="26" xfId="2" applyNumberFormat="1" applyFont="1" applyFill="1" applyBorder="1"/>
    <xf numFmtId="44" fontId="6" fillId="6" borderId="6" xfId="2" applyNumberFormat="1" applyFont="1" applyFill="1" applyBorder="1"/>
    <xf numFmtId="44" fontId="6" fillId="2" borderId="27" xfId="2" applyNumberFormat="1" applyFont="1" applyFill="1" applyBorder="1"/>
    <xf numFmtId="44" fontId="2" fillId="6" borderId="27" xfId="2" applyFont="1" applyFill="1" applyBorder="1"/>
    <xf numFmtId="44" fontId="2" fillId="2" borderId="27" xfId="2" applyFont="1" applyFill="1" applyBorder="1"/>
    <xf numFmtId="44" fontId="2" fillId="5" borderId="27" xfId="0" applyNumberFormat="1" applyFont="1" applyFill="1" applyBorder="1"/>
    <xf numFmtId="44" fontId="2" fillId="5" borderId="28" xfId="0" applyNumberFormat="1" applyFont="1" applyFill="1" applyBorder="1"/>
    <xf numFmtId="0" fontId="13" fillId="6" borderId="12" xfId="3" applyFont="1" applyFill="1" applyBorder="1"/>
    <xf numFmtId="0" fontId="5" fillId="6" borderId="14" xfId="3" applyFont="1" applyFill="1" applyBorder="1"/>
    <xf numFmtId="44" fontId="4" fillId="6" borderId="14" xfId="2" applyFont="1" applyFill="1" applyBorder="1"/>
    <xf numFmtId="44" fontId="4" fillId="6" borderId="14" xfId="2" applyNumberFormat="1" applyFont="1" applyFill="1" applyBorder="1"/>
    <xf numFmtId="44" fontId="6" fillId="6" borderId="14" xfId="2" applyNumberFormat="1" applyFont="1" applyFill="1" applyBorder="1"/>
    <xf numFmtId="44" fontId="6" fillId="6" borderId="12" xfId="2" applyNumberFormat="1" applyFont="1" applyFill="1" applyBorder="1"/>
    <xf numFmtId="44" fontId="6" fillId="6" borderId="18" xfId="2" applyNumberFormat="1" applyFont="1" applyFill="1" applyBorder="1"/>
    <xf numFmtId="44" fontId="6" fillId="2" borderId="15" xfId="2" applyNumberFormat="1" applyFont="1" applyFill="1" applyBorder="1"/>
    <xf numFmtId="44" fontId="2" fillId="6" borderId="15" xfId="2" applyFont="1" applyFill="1" applyBorder="1"/>
    <xf numFmtId="0" fontId="5" fillId="6" borderId="9" xfId="3" applyFont="1" applyFill="1" applyBorder="1"/>
    <xf numFmtId="44" fontId="4" fillId="6" borderId="25" xfId="2" applyFont="1" applyFill="1" applyBorder="1"/>
    <xf numFmtId="44" fontId="4" fillId="6" borderId="25" xfId="2" applyNumberFormat="1" applyFont="1" applyFill="1" applyBorder="1"/>
    <xf numFmtId="44" fontId="6" fillId="6" borderId="25" xfId="2" applyNumberFormat="1" applyFont="1" applyFill="1" applyBorder="1"/>
    <xf numFmtId="44" fontId="6" fillId="6" borderId="24" xfId="2" applyNumberFormat="1" applyFont="1" applyFill="1" applyBorder="1"/>
    <xf numFmtId="44" fontId="6" fillId="6" borderId="29" xfId="2" applyNumberFormat="1" applyFont="1" applyFill="1" applyBorder="1"/>
    <xf numFmtId="44" fontId="6" fillId="2" borderId="17" xfId="2" applyNumberFormat="1" applyFont="1" applyFill="1" applyBorder="1"/>
    <xf numFmtId="44" fontId="2" fillId="6" borderId="17" xfId="2" applyFont="1" applyFill="1" applyBorder="1"/>
    <xf numFmtId="44" fontId="2" fillId="2" borderId="17" xfId="2" applyFont="1" applyFill="1" applyBorder="1"/>
    <xf numFmtId="44" fontId="14" fillId="5" borderId="17" xfId="0" applyNumberFormat="1" applyFont="1" applyFill="1" applyBorder="1"/>
    <xf numFmtId="44" fontId="10" fillId="6" borderId="14" xfId="2" applyNumberFormat="1" applyFont="1" applyFill="1" applyBorder="1"/>
    <xf numFmtId="44" fontId="2" fillId="6" borderId="10" xfId="2" applyFont="1" applyFill="1" applyBorder="1"/>
    <xf numFmtId="44" fontId="14" fillId="5" borderId="10" xfId="0" applyNumberFormat="1" applyFont="1" applyFill="1" applyBorder="1"/>
    <xf numFmtId="0" fontId="8" fillId="6" borderId="30" xfId="0" applyFont="1" applyFill="1" applyBorder="1"/>
    <xf numFmtId="0" fontId="0" fillId="6" borderId="8" xfId="0" applyFill="1" applyBorder="1"/>
    <xf numFmtId="0" fontId="5" fillId="6" borderId="7" xfId="3" applyFont="1" applyFill="1" applyBorder="1"/>
    <xf numFmtId="44" fontId="2" fillId="5" borderId="31" xfId="0" applyNumberFormat="1" applyFont="1" applyFill="1" applyBorder="1"/>
    <xf numFmtId="0" fontId="13" fillId="6" borderId="30" xfId="3" applyFont="1" applyFill="1" applyBorder="1"/>
    <xf numFmtId="0" fontId="5" fillId="6" borderId="8" xfId="3" applyFont="1" applyFill="1" applyBorder="1"/>
    <xf numFmtId="0" fontId="5" fillId="6" borderId="12" xfId="3" applyFont="1" applyFill="1" applyBorder="1"/>
    <xf numFmtId="44" fontId="4" fillId="6" borderId="8" xfId="2" applyFont="1" applyFill="1" applyBorder="1"/>
    <xf numFmtId="44" fontId="4" fillId="6" borderId="8" xfId="2" applyNumberFormat="1" applyFont="1" applyFill="1" applyBorder="1"/>
    <xf numFmtId="44" fontId="6" fillId="6" borderId="8" xfId="2" applyNumberFormat="1" applyFont="1" applyFill="1" applyBorder="1"/>
    <xf numFmtId="44" fontId="6" fillId="6" borderId="9" xfId="2" applyNumberFormat="1" applyFont="1" applyFill="1" applyBorder="1"/>
    <xf numFmtId="44" fontId="6" fillId="6" borderId="32" xfId="2" applyNumberFormat="1" applyFont="1" applyFill="1" applyBorder="1"/>
    <xf numFmtId="44" fontId="2" fillId="5" borderId="32" xfId="0" applyNumberFormat="1" applyFont="1" applyFill="1" applyBorder="1"/>
    <xf numFmtId="0" fontId="0" fillId="6" borderId="33" xfId="0" applyFill="1" applyBorder="1"/>
    <xf numFmtId="0" fontId="13" fillId="6" borderId="34" xfId="3" applyFont="1" applyFill="1" applyBorder="1"/>
    <xf numFmtId="0" fontId="5" fillId="6" borderId="21" xfId="3" applyFont="1" applyFill="1" applyBorder="1"/>
    <xf numFmtId="44" fontId="4" fillId="6" borderId="21" xfId="2" applyFont="1" applyFill="1" applyBorder="1"/>
    <xf numFmtId="44" fontId="4" fillId="6" borderId="20" xfId="2" applyNumberFormat="1" applyFont="1" applyFill="1" applyBorder="1"/>
    <xf numFmtId="44" fontId="10" fillId="6" borderId="21" xfId="2" applyNumberFormat="1" applyFont="1" applyFill="1" applyBorder="1"/>
    <xf numFmtId="44" fontId="6" fillId="6" borderId="21" xfId="2" applyNumberFormat="1" applyFont="1" applyFill="1" applyBorder="1"/>
    <xf numFmtId="44" fontId="6" fillId="6" borderId="19" xfId="2" applyNumberFormat="1" applyFont="1" applyFill="1" applyBorder="1"/>
    <xf numFmtId="44" fontId="6" fillId="2" borderId="22" xfId="2" applyNumberFormat="1" applyFont="1" applyFill="1" applyBorder="1"/>
    <xf numFmtId="44" fontId="2" fillId="6" borderId="22" xfId="2" applyFont="1" applyFill="1" applyBorder="1"/>
    <xf numFmtId="44" fontId="2" fillId="2" borderId="22" xfId="2" applyFont="1" applyFill="1" applyBorder="1"/>
    <xf numFmtId="0" fontId="4" fillId="7" borderId="9" xfId="3" applyFont="1" applyFill="1" applyBorder="1"/>
    <xf numFmtId="0" fontId="5" fillId="7" borderId="35" xfId="3" applyFont="1" applyFill="1" applyBorder="1"/>
    <xf numFmtId="0" fontId="5" fillId="7" borderId="36" xfId="3" applyFont="1" applyFill="1" applyBorder="1"/>
    <xf numFmtId="44" fontId="5" fillId="7" borderId="14" xfId="2" applyFont="1" applyFill="1" applyBorder="1"/>
    <xf numFmtId="44" fontId="4" fillId="7" borderId="36" xfId="2" applyNumberFormat="1" applyFont="1" applyFill="1" applyBorder="1"/>
    <xf numFmtId="44" fontId="6" fillId="7" borderId="36" xfId="2" applyNumberFormat="1" applyFont="1" applyFill="1" applyBorder="1"/>
    <xf numFmtId="44" fontId="6" fillId="7" borderId="37" xfId="2" applyNumberFormat="1" applyFont="1" applyFill="1" applyBorder="1"/>
    <xf numFmtId="44" fontId="2" fillId="2" borderId="38" xfId="2" applyFont="1" applyFill="1" applyBorder="1"/>
    <xf numFmtId="44" fontId="2" fillId="7" borderId="15" xfId="2" applyFont="1" applyFill="1" applyBorder="1"/>
    <xf numFmtId="44" fontId="2" fillId="5" borderId="15" xfId="2" applyFont="1" applyFill="1" applyBorder="1"/>
    <xf numFmtId="0" fontId="5" fillId="7" borderId="39" xfId="3" applyFont="1" applyFill="1" applyBorder="1"/>
    <xf numFmtId="44" fontId="0" fillId="7" borderId="38" xfId="2" applyFont="1" applyFill="1" applyBorder="1"/>
    <xf numFmtId="44" fontId="2" fillId="5" borderId="38" xfId="2" applyFont="1" applyFill="1" applyBorder="1"/>
    <xf numFmtId="0" fontId="2" fillId="5" borderId="38" xfId="0" applyFont="1" applyFill="1" applyBorder="1"/>
    <xf numFmtId="0" fontId="5" fillId="7" borderId="12" xfId="3" applyFont="1" applyFill="1" applyBorder="1"/>
    <xf numFmtId="0" fontId="5" fillId="7" borderId="14" xfId="3" applyFont="1" applyFill="1" applyBorder="1"/>
    <xf numFmtId="44" fontId="4" fillId="7" borderId="36" xfId="2" applyFont="1" applyFill="1" applyBorder="1"/>
    <xf numFmtId="44" fontId="4" fillId="7" borderId="14" xfId="2" applyNumberFormat="1" applyFont="1" applyFill="1" applyBorder="1"/>
    <xf numFmtId="44" fontId="6" fillId="7" borderId="14" xfId="2" applyNumberFormat="1" applyFont="1" applyFill="1" applyBorder="1"/>
    <xf numFmtId="44" fontId="6" fillId="7" borderId="18" xfId="2" applyNumberFormat="1" applyFont="1" applyFill="1" applyBorder="1"/>
    <xf numFmtId="44" fontId="2" fillId="5" borderId="38" xfId="0" applyNumberFormat="1" applyFont="1" applyFill="1" applyBorder="1"/>
    <xf numFmtId="44" fontId="2" fillId="0" borderId="40" xfId="0" applyNumberFormat="1" applyFont="1" applyFill="1" applyBorder="1"/>
    <xf numFmtId="0" fontId="0" fillId="0" borderId="0" xfId="0" applyBorder="1"/>
    <xf numFmtId="0" fontId="0" fillId="0" borderId="0" xfId="0" applyFill="1"/>
    <xf numFmtId="0" fontId="0" fillId="0" borderId="0" xfId="0" applyFont="1"/>
    <xf numFmtId="0" fontId="0" fillId="0" borderId="36" xfId="0" applyFont="1" applyBorder="1"/>
    <xf numFmtId="44" fontId="2" fillId="0" borderId="36" xfId="0" applyNumberFormat="1" applyFont="1" applyBorder="1"/>
    <xf numFmtId="0" fontId="8" fillId="0" borderId="0" xfId="0" applyFont="1" applyFill="1" applyBorder="1"/>
    <xf numFmtId="44" fontId="2" fillId="0" borderId="35" xfId="0" applyNumberFormat="1" applyFont="1" applyBorder="1"/>
    <xf numFmtId="0" fontId="0" fillId="0" borderId="14" xfId="0" applyFont="1" applyBorder="1"/>
    <xf numFmtId="44" fontId="2" fillId="0" borderId="12" xfId="0" applyNumberFormat="1" applyFont="1" applyBorder="1"/>
    <xf numFmtId="0" fontId="4" fillId="2" borderId="41" xfId="0" applyFont="1" applyFill="1" applyBorder="1"/>
    <xf numFmtId="0" fontId="5" fillId="4" borderId="26" xfId="3" applyFont="1" applyFill="1" applyBorder="1" applyAlignment="1">
      <alignment horizontal="left"/>
    </xf>
    <xf numFmtId="0" fontId="7" fillId="4" borderId="14" xfId="3" applyFont="1" applyFill="1" applyBorder="1" applyAlignment="1">
      <alignment horizontal="center"/>
    </xf>
    <xf numFmtId="0" fontId="5" fillId="4" borderId="8" xfId="3" applyFont="1" applyFill="1" applyBorder="1" applyAlignment="1">
      <alignment horizontal="left"/>
    </xf>
    <xf numFmtId="0" fontId="12" fillId="4" borderId="14" xfId="3" applyFont="1" applyFill="1" applyBorder="1" applyAlignment="1">
      <alignment horizontal="left"/>
    </xf>
    <xf numFmtId="0" fontId="7" fillId="4" borderId="21" xfId="3" applyFont="1" applyFill="1" applyBorder="1" applyAlignment="1">
      <alignment horizontal="left"/>
    </xf>
    <xf numFmtId="44" fontId="0" fillId="5" borderId="22" xfId="0" applyNumberFormat="1" applyFont="1" applyFill="1" applyBorder="1"/>
    <xf numFmtId="44" fontId="2" fillId="0" borderId="43" xfId="0" applyNumberFormat="1" applyFont="1" applyFill="1" applyBorder="1"/>
    <xf numFmtId="0" fontId="5" fillId="7" borderId="44" xfId="3" applyFont="1" applyFill="1" applyBorder="1"/>
    <xf numFmtId="0" fontId="5" fillId="7" borderId="42" xfId="3" applyFont="1" applyFill="1" applyBorder="1"/>
    <xf numFmtId="44" fontId="5" fillId="7" borderId="42" xfId="2" applyFont="1" applyFill="1" applyBorder="1"/>
    <xf numFmtId="44" fontId="4" fillId="7" borderId="42" xfId="2" applyNumberFormat="1" applyFont="1" applyFill="1" applyBorder="1"/>
    <xf numFmtId="44" fontId="6" fillId="7" borderId="42" xfId="2" applyNumberFormat="1" applyFont="1" applyFill="1" applyBorder="1"/>
    <xf numFmtId="44" fontId="5" fillId="4" borderId="7" xfId="2" applyFont="1" applyFill="1" applyBorder="1" applyAlignment="1">
      <alignment horizontal="left"/>
    </xf>
    <xf numFmtId="44" fontId="5" fillId="4" borderId="26" xfId="2" applyFont="1" applyFill="1" applyBorder="1" applyAlignment="1">
      <alignment horizontal="left"/>
    </xf>
    <xf numFmtId="44" fontId="5" fillId="4" borderId="0" xfId="2" applyFont="1" applyFill="1" applyBorder="1" applyAlignment="1">
      <alignment horizontal="left"/>
    </xf>
    <xf numFmtId="44" fontId="7" fillId="4" borderId="12" xfId="2" applyFont="1" applyFill="1" applyBorder="1" applyAlignment="1">
      <alignment horizontal="center"/>
    </xf>
    <xf numFmtId="44" fontId="7" fillId="4" borderId="14" xfId="2" applyFont="1" applyFill="1" applyBorder="1" applyAlignment="1">
      <alignment horizontal="center"/>
    </xf>
    <xf numFmtId="44" fontId="7" fillId="4" borderId="13" xfId="2" applyFont="1" applyFill="1" applyBorder="1" applyAlignment="1">
      <alignment horizontal="center"/>
    </xf>
    <xf numFmtId="44" fontId="5" fillId="4" borderId="8" xfId="2" applyFont="1" applyFill="1" applyBorder="1" applyAlignment="1">
      <alignment horizontal="left"/>
    </xf>
    <xf numFmtId="44" fontId="5" fillId="6" borderId="8" xfId="2" applyFont="1" applyFill="1" applyBorder="1"/>
    <xf numFmtId="44" fontId="5" fillId="6" borderId="7" xfId="2" applyFont="1" applyFill="1" applyBorder="1"/>
    <xf numFmtId="44" fontId="5" fillId="6" borderId="25" xfId="2" applyFont="1" applyFill="1" applyBorder="1"/>
    <xf numFmtId="44" fontId="13" fillId="4" borderId="14" xfId="2" applyNumberFormat="1" applyFont="1" applyFill="1" applyBorder="1"/>
    <xf numFmtId="44" fontId="13" fillId="4" borderId="18" xfId="2" applyNumberFormat="1" applyFont="1" applyFill="1" applyBorder="1"/>
    <xf numFmtId="44" fontId="13" fillId="4" borderId="14" xfId="2" applyFont="1" applyFill="1" applyBorder="1"/>
    <xf numFmtId="44" fontId="13" fillId="4" borderId="18" xfId="2" applyFont="1" applyFill="1" applyBorder="1"/>
    <xf numFmtId="44" fontId="13" fillId="4" borderId="21" xfId="2" applyNumberFormat="1" applyFont="1" applyFill="1" applyBorder="1"/>
    <xf numFmtId="44" fontId="13" fillId="4" borderId="19" xfId="2" applyNumberFormat="1" applyFont="1" applyFill="1" applyBorder="1"/>
    <xf numFmtId="44" fontId="13" fillId="6" borderId="14" xfId="2" applyNumberFormat="1" applyFont="1" applyFill="1" applyBorder="1"/>
    <xf numFmtId="44" fontId="13" fillId="6" borderId="21" xfId="2" applyNumberFormat="1" applyFont="1" applyFill="1" applyBorder="1"/>
    <xf numFmtId="44" fontId="13" fillId="4" borderId="12" xfId="2" applyFont="1" applyFill="1" applyBorder="1" applyAlignment="1">
      <alignment horizontal="left"/>
    </xf>
    <xf numFmtId="44" fontId="13" fillId="4" borderId="14" xfId="2" applyFont="1" applyFill="1" applyBorder="1" applyAlignment="1">
      <alignment horizontal="left"/>
    </xf>
    <xf numFmtId="44" fontId="13" fillId="4" borderId="13" xfId="2" applyFont="1" applyFill="1" applyBorder="1" applyAlignment="1">
      <alignment horizontal="left"/>
    </xf>
    <xf numFmtId="44" fontId="13" fillId="4" borderId="20" xfId="2" applyFont="1" applyFill="1" applyBorder="1" applyAlignment="1">
      <alignment horizontal="left"/>
    </xf>
    <xf numFmtId="44" fontId="13" fillId="4" borderId="21" xfId="2" applyFont="1" applyFill="1" applyBorder="1" applyAlignment="1">
      <alignment horizontal="left"/>
    </xf>
    <xf numFmtId="44" fontId="13" fillId="4" borderId="1" xfId="2" applyFont="1" applyFill="1" applyBorder="1" applyAlignment="1">
      <alignment horizontal="left"/>
    </xf>
    <xf numFmtId="44" fontId="13" fillId="4" borderId="21" xfId="2" applyFont="1" applyFill="1" applyBorder="1"/>
    <xf numFmtId="44" fontId="13" fillId="6" borderId="14" xfId="2" applyFont="1" applyFill="1" applyBorder="1"/>
    <xf numFmtId="44" fontId="13" fillId="6" borderId="12" xfId="2" applyNumberFormat="1" applyFont="1" applyFill="1" applyBorder="1"/>
    <xf numFmtId="44" fontId="13" fillId="6" borderId="18" xfId="2" applyNumberFormat="1" applyFont="1" applyFill="1" applyBorder="1"/>
    <xf numFmtId="44" fontId="8" fillId="6" borderId="8" xfId="2" applyFont="1" applyFill="1" applyBorder="1"/>
    <xf numFmtId="44" fontId="13" fillId="6" borderId="8" xfId="2" applyFont="1" applyFill="1" applyBorder="1"/>
    <xf numFmtId="44" fontId="13" fillId="6" borderId="7" xfId="2" applyFont="1" applyFill="1" applyBorder="1"/>
    <xf numFmtId="44" fontId="13" fillId="6" borderId="8" xfId="2" applyNumberFormat="1" applyFont="1" applyFill="1" applyBorder="1"/>
    <xf numFmtId="44" fontId="13" fillId="6" borderId="9" xfId="2" applyNumberFormat="1" applyFont="1" applyFill="1" applyBorder="1"/>
    <xf numFmtId="44" fontId="13" fillId="6" borderId="21" xfId="2" applyFont="1" applyFill="1" applyBorder="1"/>
    <xf numFmtId="44" fontId="13" fillId="6" borderId="20" xfId="2" applyNumberFormat="1" applyFont="1" applyFill="1" applyBorder="1"/>
    <xf numFmtId="44" fontId="13" fillId="6" borderId="19" xfId="2" applyNumberFormat="1" applyFont="1" applyFill="1" applyBorder="1"/>
    <xf numFmtId="44" fontId="4" fillId="4" borderId="0" xfId="2" applyFont="1" applyFill="1" applyBorder="1" applyAlignment="1">
      <alignment horizontal="left"/>
    </xf>
    <xf numFmtId="44" fontId="4" fillId="7" borderId="14" xfId="2" applyFont="1" applyFill="1" applyBorder="1"/>
    <xf numFmtId="44" fontId="4" fillId="7" borderId="42" xfId="2" applyFont="1" applyFill="1" applyBorder="1"/>
    <xf numFmtId="0" fontId="0" fillId="5" borderId="0" xfId="0" applyFill="1"/>
    <xf numFmtId="0" fontId="0" fillId="5" borderId="15" xfId="0" applyFill="1" applyBorder="1"/>
    <xf numFmtId="0" fontId="0" fillId="5" borderId="22" xfId="0" applyFill="1" applyBorder="1"/>
    <xf numFmtId="0" fontId="0" fillId="0" borderId="36" xfId="0" applyFont="1" applyFill="1" applyBorder="1"/>
    <xf numFmtId="40" fontId="0" fillId="0" borderId="0" xfId="1" applyNumberFormat="1" applyFont="1" applyBorder="1"/>
    <xf numFmtId="44" fontId="0" fillId="0" borderId="0" xfId="0" applyNumberFormat="1"/>
    <xf numFmtId="44" fontId="0" fillId="0" borderId="0" xfId="0" applyNumberFormat="1" applyBorder="1"/>
    <xf numFmtId="0" fontId="0" fillId="7" borderId="0" xfId="0" applyFill="1"/>
    <xf numFmtId="0" fontId="0" fillId="0" borderId="36" xfId="0" applyBorder="1"/>
    <xf numFmtId="44" fontId="0" fillId="0" borderId="36" xfId="0" applyNumberFormat="1" applyBorder="1"/>
    <xf numFmtId="0" fontId="15" fillId="0" borderId="0" xfId="0" applyFont="1" applyFill="1"/>
    <xf numFmtId="44" fontId="15" fillId="0" borderId="0" xfId="0" applyNumberFormat="1" applyFont="1" applyFill="1"/>
    <xf numFmtId="0" fontId="15" fillId="0" borderId="0" xfId="0" applyFont="1"/>
    <xf numFmtId="44" fontId="5" fillId="7" borderId="36" xfId="2" applyFont="1" applyFill="1" applyBorder="1"/>
    <xf numFmtId="44" fontId="2" fillId="2" borderId="36" xfId="2" applyFont="1" applyFill="1" applyBorder="1"/>
    <xf numFmtId="44" fontId="0" fillId="7" borderId="36" xfId="2" applyFont="1" applyFill="1" applyBorder="1"/>
    <xf numFmtId="44" fontId="2" fillId="5" borderId="36" xfId="2" applyFont="1" applyFill="1" applyBorder="1"/>
    <xf numFmtId="0" fontId="2" fillId="5" borderId="36" xfId="0" applyFont="1" applyFill="1" applyBorder="1"/>
    <xf numFmtId="44" fontId="2" fillId="5" borderId="36" xfId="0" applyNumberFormat="1" applyFont="1" applyFill="1" applyBorder="1"/>
    <xf numFmtId="44" fontId="2" fillId="2" borderId="42" xfId="2" applyFont="1" applyFill="1" applyBorder="1"/>
    <xf numFmtId="44" fontId="0" fillId="7" borderId="42" xfId="2" applyFont="1" applyFill="1" applyBorder="1"/>
    <xf numFmtId="44" fontId="2" fillId="5" borderId="42" xfId="2" applyFont="1" applyFill="1" applyBorder="1"/>
    <xf numFmtId="0" fontId="2" fillId="5" borderId="42" xfId="0" applyFont="1" applyFill="1" applyBorder="1"/>
    <xf numFmtId="44" fontId="2" fillId="5" borderId="42" xfId="0" applyNumberFormat="1" applyFont="1" applyFill="1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2" fillId="0" borderId="36" xfId="0" applyFont="1" applyBorder="1"/>
    <xf numFmtId="40" fontId="2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11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6.xml"/><Relationship Id="rId33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7C05C9D-8219-44C1-869B-64BF1F291B42}" diskRevisions="1" revisionId="1307" version="2">
  <header guid="{FBED961E-B157-43BC-B49E-35E2F443F0B6}" dateTime="2017-08-15T16:41:14" maxSheetId="5" userName="UTEPCSS" r:id="rId33" minRId="1290" maxRId="1303">
    <sheetIdMap count="4">
      <sheetId val="2"/>
      <sheetId val="1"/>
      <sheetId val="3"/>
      <sheetId val="4"/>
    </sheetIdMap>
  </header>
  <header guid="{07C05C9D-8219-44C1-869B-64BF1F291B42}" dateTime="2017-10-06T15:29:05" maxSheetId="5" userName="Zuniga, Luis C" r:id="rId34">
    <sheetIdMap count="4">
      <sheetId val="2"/>
      <sheetId val="1"/>
      <sheetId val="3"/>
      <sheetId val="4"/>
    </sheetIdMap>
  </header>
</header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90" sId="1" ref="A2:XFD2" action="insertRow"/>
  <rcc rId="1291" sId="1" xfDxf="1" dxf="1">
    <nc r="I2" t="inlineStr">
      <is>
        <t xml:space="preserve">Start-Up Commitments 2017-18  Commitments Only </t>
      </is>
    </nc>
    <ndxf>
      <font>
        <b/>
        <sz val="16"/>
      </font>
      <alignment horizontal="center" readingOrder="0"/>
    </ndxf>
  </rcc>
  <rcc rId="1292" sId="1">
    <oc r="A1" t="inlineStr">
      <is>
        <t xml:space="preserve">  Start-Up Commitments 2017-18  Commitments Only </t>
      </is>
    </oc>
    <nc r="A1"/>
  </rcc>
  <rcc rId="1293" sId="2">
    <oc r="A45" t="inlineStr">
      <is>
        <t>Red Font=FY 2016-17 Rollover</t>
      </is>
    </oc>
    <nc r="A45" t="inlineStr">
      <is>
        <t xml:space="preserve"> </t>
      </is>
    </nc>
  </rcc>
  <rcc rId="1294" sId="1">
    <oc r="L44" t="inlineStr">
      <is>
        <t>CoS</t>
      </is>
    </oc>
    <nc r="L44" t="inlineStr">
      <is>
        <t>College</t>
      </is>
    </nc>
  </rcc>
  <rcc rId="1295" sId="1" xfDxf="1" dxf="1">
    <oc r="L45" t="inlineStr">
      <is>
        <t xml:space="preserve">Biology </t>
      </is>
    </oc>
    <nc r="L45" t="inlineStr">
      <is>
        <t xml:space="preserve">Biological Sciences 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" sId="1">
    <oc r="L47" t="inlineStr">
      <is>
        <t xml:space="preserve">Geology </t>
      </is>
    </oc>
    <nc r="L47" t="inlineStr">
      <is>
        <t>Geological Sciences</t>
      </is>
    </nc>
  </rcc>
  <rcc rId="1297" sId="1">
    <oc r="L48" t="inlineStr">
      <is>
        <t>Math</t>
      </is>
    </oc>
    <nc r="L48" t="inlineStr">
      <is>
        <t xml:space="preserve">Mathematical Sciences  </t>
      </is>
    </nc>
  </rcc>
  <rrc rId="1298" sId="2" ref="A2:XFD2" action="insertRow"/>
  <rcc rId="1299" sId="2">
    <oc r="A1" t="inlineStr">
      <is>
        <t xml:space="preserve">  Start-Up Commitments 2017-18</t>
      </is>
    </oc>
    <nc r="A1"/>
  </rcc>
  <rcc rId="1300" sId="2" xfDxf="1" dxf="1">
    <nc r="B2" t="inlineStr">
      <is>
        <t xml:space="preserve">  Start-Up Commitments 2017-18</t>
      </is>
    </nc>
    <ndxf>
      <font>
        <b/>
        <sz val="16"/>
      </font>
      <alignment horizontal="center" readingOrder="0"/>
    </ndxf>
  </rcc>
  <rm rId="1301" sheetId="1" source="I2" destination="C2" sourceSheetId="1">
    <rfmt sheetId="1" sqref="C2" start="0" length="0">
      <dxf>
        <font>
          <b/>
          <sz val="16"/>
          <color theme="1"/>
          <name val="Calibri"/>
          <scheme val="minor"/>
        </font>
        <alignment horizontal="center" vertical="top" readingOrder="0"/>
      </dxf>
    </rfmt>
  </rm>
  <rrc rId="1302" sId="1" ref="A1:XFD1" action="deleteRow">
    <rfmt sheetId="1" xfDxf="1" sqref="A1:XFD1" start="0" length="0"/>
    <rfmt sheetId="1" sqref="A1" start="0" length="0">
      <dxf>
        <font>
          <b/>
          <sz val="16"/>
          <color theme="1"/>
          <name val="Calibri"/>
          <scheme val="minor"/>
        </font>
        <alignment horizontal="center" vertical="top" readingOrder="0"/>
      </dxf>
    </rfmt>
    <rfmt sheetId="1" sqref="B1" start="0" length="0">
      <dxf>
        <font>
          <b/>
          <sz val="16"/>
          <color theme="1"/>
          <name val="Calibri"/>
          <scheme val="minor"/>
        </font>
        <alignment horizontal="center" vertical="top" readingOrder="0"/>
      </dxf>
    </rfmt>
    <rfmt sheetId="1" sqref="C1" start="0" length="0">
      <dxf>
        <font>
          <b/>
          <sz val="16"/>
          <color theme="1"/>
          <name val="Calibri"/>
          <scheme val="minor"/>
        </font>
        <alignment horizontal="center" vertical="top" readingOrder="0"/>
      </dxf>
    </rfmt>
    <rfmt sheetId="1" sqref="D1" start="0" length="0">
      <dxf>
        <font>
          <b/>
          <sz val="16"/>
          <color theme="1"/>
          <name val="Calibri"/>
          <scheme val="minor"/>
        </font>
        <alignment horizontal="center" vertical="top" readingOrder="0"/>
      </dxf>
    </rfmt>
    <rfmt sheetId="1" sqref="E1" start="0" length="0">
      <dxf>
        <font>
          <b/>
          <sz val="16"/>
          <color theme="1"/>
          <name val="Calibri"/>
          <scheme val="minor"/>
        </font>
        <alignment horizontal="center" vertical="top" readingOrder="0"/>
      </dxf>
    </rfmt>
    <rfmt sheetId="1" sqref="F1" start="0" length="0">
      <dxf>
        <font>
          <b/>
          <sz val="16"/>
          <color theme="1"/>
          <name val="Calibri"/>
          <scheme val="minor"/>
        </font>
        <alignment horizontal="center" vertical="top" readingOrder="0"/>
      </dxf>
    </rfmt>
    <rfmt sheetId="1" sqref="G1" start="0" length="0">
      <dxf>
        <font>
          <b/>
          <sz val="16"/>
          <color theme="1"/>
          <name val="Calibri"/>
          <scheme val="minor"/>
        </font>
        <alignment horizontal="center" vertical="top" readingOrder="0"/>
      </dxf>
    </rfmt>
    <rfmt sheetId="1" sqref="H1" start="0" length="0">
      <dxf>
        <font>
          <b/>
          <sz val="16"/>
          <color theme="1"/>
          <name val="Calibri"/>
          <scheme val="minor"/>
        </font>
        <alignment horizontal="center" vertical="top" readingOrder="0"/>
      </dxf>
    </rfmt>
    <rfmt sheetId="1" sqref="I1" start="0" length="0">
      <dxf>
        <font>
          <b/>
          <sz val="16"/>
          <color theme="1"/>
          <name val="Calibri"/>
          <scheme val="minor"/>
        </font>
        <alignment horizontal="center" vertical="top" readingOrder="0"/>
      </dxf>
    </rfmt>
    <rfmt sheetId="1" sqref="J1" start="0" length="0">
      <dxf>
        <font>
          <b/>
          <sz val="16"/>
          <color theme="1"/>
          <name val="Calibri"/>
          <scheme val="minor"/>
        </font>
        <alignment horizontal="center" vertical="top" readingOrder="0"/>
      </dxf>
    </rfmt>
    <rfmt sheetId="1" sqref="K1" start="0" length="0">
      <dxf>
        <font>
          <b/>
          <sz val="16"/>
          <color theme="1"/>
          <name val="Calibri"/>
          <scheme val="minor"/>
        </font>
        <alignment horizontal="center" vertical="top" readingOrder="0"/>
      </dxf>
    </rfmt>
    <rfmt sheetId="1" sqref="L1" start="0" length="0">
      <dxf>
        <font>
          <b/>
          <sz val="16"/>
          <color theme="1"/>
          <name val="Calibri"/>
          <scheme val="minor"/>
        </font>
        <alignment horizontal="center" vertical="top" readingOrder="0"/>
      </dxf>
    </rfmt>
    <rfmt sheetId="1" sqref="M1" start="0" length="0">
      <dxf>
        <font>
          <b/>
          <sz val="16"/>
          <color theme="1"/>
          <name val="Calibri"/>
          <scheme val="minor"/>
        </font>
        <alignment horizontal="center" vertical="top" readingOrder="0"/>
      </dxf>
    </rfmt>
    <rfmt sheetId="1" sqref="N1" start="0" length="0">
      <dxf>
        <font>
          <b/>
          <sz val="16"/>
          <color theme="1"/>
          <name val="Calibri"/>
          <scheme val="minor"/>
        </font>
        <alignment horizontal="center" vertical="top" readingOrder="0"/>
      </dxf>
    </rfmt>
    <rfmt sheetId="1" sqref="O1" start="0" length="0">
      <dxf>
        <font>
          <b/>
          <sz val="16"/>
          <color theme="1"/>
          <name val="Calibri"/>
          <scheme val="minor"/>
        </font>
        <alignment horizontal="center" vertical="top" readingOrder="0"/>
      </dxf>
    </rfmt>
    <rfmt sheetId="1" sqref="P1" start="0" length="0">
      <dxf>
        <font>
          <b/>
          <sz val="16"/>
          <color theme="1"/>
          <name val="Calibri"/>
          <scheme val="minor"/>
        </font>
        <alignment horizontal="center" vertical="top" readingOrder="0"/>
      </dxf>
    </rfmt>
    <rfmt sheetId="1" sqref="Q1" start="0" length="0">
      <dxf>
        <font>
          <b/>
          <sz val="16"/>
          <color theme="1"/>
          <name val="Calibri"/>
          <scheme val="minor"/>
        </font>
        <alignment horizontal="center" vertical="top" readingOrder="0"/>
      </dxf>
    </rfmt>
    <rfmt sheetId="1" sqref="R1" start="0" length="0">
      <dxf>
        <font>
          <b/>
          <sz val="16"/>
          <color theme="1"/>
          <name val="Calibri"/>
          <scheme val="minor"/>
        </font>
        <alignment horizontal="center" vertical="top" readingOrder="0"/>
      </dxf>
    </rfmt>
  </rrc>
  <rrc rId="1303" sId="1" ref="A1:XFD1" action="insertRow"/>
  <rcv guid="{D51592F6-476A-48FC-A68A-08FCCB05037B}" action="delete"/>
  <rdn rId="0" localSheetId="3" customView="1" name="Z_D51592F6_476A_48FC_A68A_08FCCB05037B_.wvu.Cols" hidden="1" oldHidden="1">
    <formula>sheet!$M:$O</formula>
    <oldFormula>sheet!$M:$O</oldFormula>
  </rdn>
  <rdn rId="0" localSheetId="4" customView="1" name="Z_D51592F6_476A_48FC_A68A_08FCCB05037B_.wvu.Cols" hidden="1" oldHidden="1">
    <formula>sheet2!$M:$O</formula>
    <oldFormula>sheet2!$M:$O</oldFormula>
  </rdn>
  <rcv guid="{D51592F6-476A-48FC-A68A-08FCCB05037B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3" customView="1" name="Z_7BE1D2BF_BBED_4992_ABBF_42D92D8A5132_.wvu.Cols" hidden="1" oldHidden="1">
    <formula>sheet!$M:$O</formula>
  </rdn>
  <rdn rId="0" localSheetId="4" customView="1" name="Z_7BE1D2BF_BBED_4992_ABBF_42D92D8A5132_.wvu.Cols" hidden="1" oldHidden="1">
    <formula>sheet2!$M:$O</formula>
  </rdn>
  <rcv guid="{7BE1D2BF-BBED-4992-ABBF-42D92D8A513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62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1" width="13" customWidth="1"/>
    <col min="2" max="2" width="27.140625" customWidth="1"/>
    <col min="3" max="6" width="22.140625" customWidth="1"/>
    <col min="7" max="7" width="16.140625" customWidth="1"/>
    <col min="8" max="8" width="17.140625" customWidth="1"/>
    <col min="9" max="9" width="13.42578125" bestFit="1" customWidth="1"/>
    <col min="10" max="10" width="12.140625" bestFit="1" customWidth="1"/>
    <col min="11" max="11" width="13.28515625" bestFit="1" customWidth="1"/>
    <col min="12" max="12" width="13.42578125" bestFit="1" customWidth="1"/>
    <col min="13" max="13" width="16.5703125" bestFit="1" customWidth="1"/>
    <col min="14" max="14" width="17.85546875" style="1" customWidth="1"/>
    <col min="15" max="15" width="18.5703125" customWidth="1"/>
    <col min="16" max="16" width="18.7109375" bestFit="1" customWidth="1"/>
    <col min="17" max="17" width="15.28515625" customWidth="1"/>
    <col min="18" max="18" width="13.7109375" customWidth="1"/>
    <col min="19" max="19" width="12.28515625" customWidth="1"/>
    <col min="20" max="20" width="14.85546875" customWidth="1"/>
    <col min="21" max="21" width="16.140625" customWidth="1"/>
  </cols>
  <sheetData>
    <row r="1" spans="1:21" ht="25.5" customHeight="1" x14ac:dyDescent="0.35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</row>
    <row r="2" spans="1:21" ht="25.5" customHeight="1" x14ac:dyDescent="0.35">
      <c r="A2" s="224"/>
      <c r="B2" s="224" t="s">
        <v>38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ht="15.75" thickBot="1" x14ac:dyDescent="0.3">
      <c r="M3" s="2"/>
      <c r="N3" s="226"/>
      <c r="O3" s="226"/>
      <c r="P3" s="3"/>
    </row>
    <row r="4" spans="1:21" ht="45.75" customHeight="1" thickBot="1" x14ac:dyDescent="0.3">
      <c r="A4" s="4"/>
      <c r="B4" s="5" t="s">
        <v>0</v>
      </c>
      <c r="C4" s="5" t="s">
        <v>1</v>
      </c>
      <c r="D4" s="5" t="s">
        <v>31</v>
      </c>
      <c r="E4" s="147" t="s">
        <v>32</v>
      </c>
      <c r="F4" s="5" t="s">
        <v>33</v>
      </c>
      <c r="G4" s="6" t="s">
        <v>2</v>
      </c>
      <c r="H4" s="6" t="s">
        <v>3</v>
      </c>
      <c r="I4" s="7" t="s">
        <v>4</v>
      </c>
      <c r="J4" s="7" t="s">
        <v>5</v>
      </c>
      <c r="K4" s="7" t="s">
        <v>6</v>
      </c>
      <c r="L4" s="8" t="s">
        <v>7</v>
      </c>
      <c r="M4" s="9" t="s">
        <v>8</v>
      </c>
      <c r="N4" s="10" t="s">
        <v>9</v>
      </c>
      <c r="O4" s="11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</row>
    <row r="5" spans="1:21" x14ac:dyDescent="0.25">
      <c r="A5" s="12" t="s">
        <v>17</v>
      </c>
      <c r="B5" s="13"/>
      <c r="C5" s="148"/>
      <c r="D5" s="160"/>
      <c r="E5" s="161"/>
      <c r="F5" s="162"/>
      <c r="G5" s="15"/>
      <c r="H5" s="16"/>
      <c r="I5" s="16"/>
      <c r="J5" s="16"/>
      <c r="K5" s="16"/>
      <c r="L5" s="17"/>
      <c r="M5" s="18">
        <f>SUM(D5:L5)</f>
        <v>0</v>
      </c>
      <c r="N5" s="19"/>
      <c r="O5" s="20"/>
      <c r="P5" s="21"/>
      <c r="Q5" s="22"/>
      <c r="R5" s="21"/>
      <c r="S5" s="21"/>
      <c r="T5" s="21"/>
      <c r="U5" s="21"/>
    </row>
    <row r="6" spans="1:21" s="33" customFormat="1" x14ac:dyDescent="0.25">
      <c r="A6" s="23"/>
      <c r="B6" s="24"/>
      <c r="C6" s="149"/>
      <c r="D6" s="163"/>
      <c r="E6" s="164"/>
      <c r="F6" s="165"/>
      <c r="G6" s="26"/>
      <c r="H6" s="27"/>
      <c r="I6" s="27"/>
      <c r="J6" s="27"/>
      <c r="K6" s="27"/>
      <c r="L6" s="27"/>
      <c r="M6" s="28">
        <f>SUM(D6:L6)</f>
        <v>0</v>
      </c>
      <c r="N6" s="29"/>
      <c r="O6" s="30">
        <f>(M5+M6)+N6</f>
        <v>0</v>
      </c>
      <c r="P6" s="31">
        <f>O6/2</f>
        <v>0</v>
      </c>
      <c r="Q6" s="32">
        <f>O6/2</f>
        <v>0</v>
      </c>
      <c r="R6" s="31"/>
      <c r="S6" s="31"/>
      <c r="T6" s="31"/>
      <c r="U6" s="31"/>
    </row>
    <row r="7" spans="1:21" x14ac:dyDescent="0.25">
      <c r="A7" s="34"/>
      <c r="B7" s="13"/>
      <c r="C7" s="150"/>
      <c r="D7" s="160"/>
      <c r="E7" s="166"/>
      <c r="F7" s="162"/>
      <c r="G7" s="15"/>
      <c r="H7" s="35"/>
      <c r="I7" s="35"/>
      <c r="J7" s="35"/>
      <c r="K7" s="35"/>
      <c r="L7" s="36"/>
      <c r="M7" s="18">
        <f t="shared" ref="M7:M38" si="0">SUM(D7:L7)</f>
        <v>0</v>
      </c>
      <c r="N7" s="19"/>
      <c r="O7" s="20"/>
      <c r="P7" s="21"/>
      <c r="Q7" s="22"/>
      <c r="R7" s="37"/>
      <c r="S7" s="37"/>
      <c r="T7" s="37"/>
      <c r="U7" s="37"/>
    </row>
    <row r="8" spans="1:21" s="33" customFormat="1" x14ac:dyDescent="0.25">
      <c r="A8" s="38"/>
      <c r="B8" s="24"/>
      <c r="C8" s="151"/>
      <c r="D8" s="178"/>
      <c r="E8" s="179"/>
      <c r="F8" s="180"/>
      <c r="G8" s="172"/>
      <c r="H8" s="170"/>
      <c r="I8" s="170"/>
      <c r="J8" s="170"/>
      <c r="K8" s="170"/>
      <c r="L8" s="171"/>
      <c r="M8" s="28">
        <f t="shared" si="0"/>
        <v>0</v>
      </c>
      <c r="N8" s="29"/>
      <c r="O8" s="30">
        <f>(M7+M8)+N8</f>
        <v>0</v>
      </c>
      <c r="P8" s="31">
        <f>O8/2</f>
        <v>0</v>
      </c>
      <c r="Q8" s="32">
        <f>O8/2</f>
        <v>0</v>
      </c>
      <c r="R8" s="31"/>
      <c r="S8" s="31"/>
      <c r="T8" s="31"/>
      <c r="U8" s="31"/>
    </row>
    <row r="9" spans="1:21" x14ac:dyDescent="0.25">
      <c r="A9" s="34"/>
      <c r="B9" s="13"/>
      <c r="C9" s="150"/>
      <c r="D9" s="160"/>
      <c r="E9" s="166"/>
      <c r="F9" s="162"/>
      <c r="G9" s="15"/>
      <c r="H9" s="15"/>
      <c r="I9" s="15"/>
      <c r="J9" s="35"/>
      <c r="K9" s="35"/>
      <c r="L9" s="36"/>
      <c r="M9" s="18">
        <f t="shared" si="0"/>
        <v>0</v>
      </c>
      <c r="N9" s="19"/>
      <c r="O9" s="20"/>
      <c r="P9" s="21"/>
      <c r="Q9" s="22"/>
      <c r="R9" s="37"/>
      <c r="S9" s="37"/>
      <c r="T9" s="37"/>
      <c r="U9" s="37"/>
    </row>
    <row r="10" spans="1:21" s="33" customFormat="1" x14ac:dyDescent="0.25">
      <c r="A10" s="38"/>
      <c r="B10" s="24"/>
      <c r="C10" s="151"/>
      <c r="D10" s="178"/>
      <c r="E10" s="179"/>
      <c r="F10" s="180"/>
      <c r="G10" s="172"/>
      <c r="H10" s="172"/>
      <c r="I10" s="170"/>
      <c r="J10" s="170"/>
      <c r="K10" s="170"/>
      <c r="L10" s="171"/>
      <c r="M10" s="28">
        <f t="shared" si="0"/>
        <v>0</v>
      </c>
      <c r="N10" s="29"/>
      <c r="O10" s="30">
        <f>(M9+M10)+N10</f>
        <v>0</v>
      </c>
      <c r="P10" s="31">
        <f>O10/2</f>
        <v>0</v>
      </c>
      <c r="Q10" s="32">
        <f>O10/2</f>
        <v>0</v>
      </c>
      <c r="R10" s="31"/>
      <c r="S10" s="31"/>
      <c r="T10" s="31"/>
      <c r="U10" s="31"/>
    </row>
    <row r="11" spans="1:21" x14ac:dyDescent="0.25">
      <c r="A11" s="34"/>
      <c r="B11" s="13"/>
      <c r="C11" s="150"/>
      <c r="D11" s="160"/>
      <c r="E11" s="166"/>
      <c r="F11" s="162"/>
      <c r="G11" s="15"/>
      <c r="H11" s="35"/>
      <c r="I11" s="35"/>
      <c r="J11" s="35"/>
      <c r="K11" s="35"/>
      <c r="L11" s="36"/>
      <c r="M11" s="42">
        <f t="shared" si="0"/>
        <v>0</v>
      </c>
      <c r="N11" s="19"/>
      <c r="O11" s="20"/>
      <c r="P11" s="21"/>
      <c r="Q11" s="22"/>
      <c r="R11" s="37"/>
      <c r="S11" s="37"/>
      <c r="T11" s="37"/>
      <c r="U11" s="37"/>
    </row>
    <row r="12" spans="1:21" s="33" customFormat="1" x14ac:dyDescent="0.25">
      <c r="A12" s="38"/>
      <c r="B12" s="24"/>
      <c r="C12" s="151"/>
      <c r="D12" s="178"/>
      <c r="E12" s="179"/>
      <c r="F12" s="180"/>
      <c r="G12" s="172"/>
      <c r="H12" s="170"/>
      <c r="I12" s="170"/>
      <c r="J12" s="170"/>
      <c r="K12" s="170"/>
      <c r="L12" s="171"/>
      <c r="M12" s="28">
        <f t="shared" si="0"/>
        <v>0</v>
      </c>
      <c r="N12" s="29"/>
      <c r="O12" s="30">
        <f>(M11+M12)+N12</f>
        <v>0</v>
      </c>
      <c r="P12" s="31">
        <f>O12/2</f>
        <v>0</v>
      </c>
      <c r="Q12" s="32"/>
      <c r="R12" s="31">
        <f>O12/2</f>
        <v>0</v>
      </c>
      <c r="S12" s="31"/>
      <c r="T12" s="31"/>
      <c r="U12" s="31"/>
    </row>
    <row r="13" spans="1:21" x14ac:dyDescent="0.25">
      <c r="A13" s="34"/>
      <c r="B13" s="13"/>
      <c r="C13" s="150"/>
      <c r="D13" s="160"/>
      <c r="E13" s="166"/>
      <c r="F13" s="196"/>
      <c r="G13" s="15"/>
      <c r="H13" s="35"/>
      <c r="I13" s="35"/>
      <c r="J13" s="35"/>
      <c r="K13" s="35"/>
      <c r="L13" s="36"/>
      <c r="M13" s="42">
        <f t="shared" si="0"/>
        <v>0</v>
      </c>
      <c r="N13" s="19"/>
      <c r="O13" s="20"/>
      <c r="P13" s="21"/>
      <c r="Q13" s="22"/>
      <c r="R13" s="37"/>
      <c r="S13" s="37"/>
      <c r="T13" s="37"/>
      <c r="U13" s="37"/>
    </row>
    <row r="14" spans="1:21" s="33" customFormat="1" x14ac:dyDescent="0.25">
      <c r="A14" s="38"/>
      <c r="B14" s="24"/>
      <c r="C14" s="151"/>
      <c r="D14" s="178"/>
      <c r="E14" s="179"/>
      <c r="F14" s="180"/>
      <c r="G14" s="172"/>
      <c r="H14" s="170"/>
      <c r="I14" s="170"/>
      <c r="J14" s="170"/>
      <c r="K14" s="170"/>
      <c r="L14" s="171"/>
      <c r="M14" s="28">
        <f t="shared" si="0"/>
        <v>0</v>
      </c>
      <c r="N14" s="29"/>
      <c r="O14" s="30">
        <f>(M13+M14)+N14</f>
        <v>0</v>
      </c>
      <c r="P14" s="31">
        <f>O14/2</f>
        <v>0</v>
      </c>
      <c r="Q14" s="32"/>
      <c r="R14" s="31">
        <f>O14/2</f>
        <v>0</v>
      </c>
      <c r="S14" s="31"/>
      <c r="T14" s="31"/>
      <c r="U14" s="31"/>
    </row>
    <row r="15" spans="1:21" x14ac:dyDescent="0.25">
      <c r="A15" s="34"/>
      <c r="B15" s="13"/>
      <c r="C15" s="150"/>
      <c r="D15" s="160"/>
      <c r="E15" s="166"/>
      <c r="F15" s="196"/>
      <c r="G15" s="15"/>
      <c r="H15" s="16"/>
      <c r="I15" s="35"/>
      <c r="J15" s="35"/>
      <c r="K15" s="35"/>
      <c r="L15" s="36"/>
      <c r="M15" s="42">
        <f>SUM(D15:L15)</f>
        <v>0</v>
      </c>
      <c r="N15" s="19"/>
      <c r="O15" s="20"/>
      <c r="P15" s="21"/>
      <c r="Q15" s="22"/>
      <c r="R15" s="37"/>
      <c r="S15" s="37"/>
      <c r="T15" s="37"/>
      <c r="U15" s="37"/>
    </row>
    <row r="16" spans="1:21" s="33" customFormat="1" x14ac:dyDescent="0.25">
      <c r="A16" s="38"/>
      <c r="B16" s="24"/>
      <c r="C16" s="151"/>
      <c r="D16" s="178"/>
      <c r="E16" s="179"/>
      <c r="F16" s="180"/>
      <c r="G16" s="172"/>
      <c r="H16" s="172"/>
      <c r="I16" s="172"/>
      <c r="J16" s="172"/>
      <c r="K16" s="172"/>
      <c r="L16" s="173"/>
      <c r="M16" s="28">
        <f>SUM(D16:L16)</f>
        <v>0</v>
      </c>
      <c r="N16" s="29"/>
      <c r="O16" s="30">
        <f>(M15+M16)+N16</f>
        <v>0</v>
      </c>
      <c r="P16" s="31"/>
      <c r="Q16" s="32"/>
      <c r="R16" s="31"/>
      <c r="S16" s="31"/>
      <c r="T16" s="31"/>
      <c r="U16" s="31"/>
    </row>
    <row r="17" spans="1:25" x14ac:dyDescent="0.25">
      <c r="A17" s="34"/>
      <c r="B17" s="13"/>
      <c r="C17" s="150"/>
      <c r="D17" s="160"/>
      <c r="E17" s="166"/>
      <c r="F17" s="162"/>
      <c r="G17" s="15"/>
      <c r="H17" s="35"/>
      <c r="I17" s="35"/>
      <c r="J17" s="35"/>
      <c r="K17" s="35"/>
      <c r="L17" s="36"/>
      <c r="M17" s="42">
        <f t="shared" si="0"/>
        <v>0</v>
      </c>
      <c r="N17" s="19"/>
      <c r="O17" s="20"/>
      <c r="P17" s="21"/>
      <c r="Q17" s="22"/>
      <c r="R17" s="37"/>
      <c r="S17" s="37"/>
      <c r="T17" s="37"/>
      <c r="U17" s="37"/>
    </row>
    <row r="18" spans="1:25" s="33" customFormat="1" x14ac:dyDescent="0.25">
      <c r="A18" s="38"/>
      <c r="B18" s="45"/>
      <c r="C18" s="151"/>
      <c r="D18" s="178"/>
      <c r="E18" s="179"/>
      <c r="F18" s="180"/>
      <c r="G18" s="172"/>
      <c r="H18" s="170"/>
      <c r="I18" s="170"/>
      <c r="J18" s="170"/>
      <c r="K18" s="170"/>
      <c r="L18" s="171"/>
      <c r="M18" s="28">
        <f>SUM(D18:L18)</f>
        <v>0</v>
      </c>
      <c r="N18" s="29"/>
      <c r="O18" s="46">
        <f>(M17+M18)+N18</f>
        <v>0</v>
      </c>
      <c r="P18" s="31"/>
      <c r="Q18" s="32"/>
      <c r="R18" s="31"/>
      <c r="S18" s="31"/>
      <c r="T18" s="31"/>
      <c r="U18" s="31"/>
    </row>
    <row r="19" spans="1:25" x14ac:dyDescent="0.25">
      <c r="A19" s="34"/>
      <c r="B19" s="13"/>
      <c r="C19" s="150"/>
      <c r="D19" s="160"/>
      <c r="E19" s="166"/>
      <c r="F19" s="162"/>
      <c r="G19" s="15"/>
      <c r="H19" s="16"/>
      <c r="I19" s="35"/>
      <c r="J19" s="35"/>
      <c r="K19" s="35"/>
      <c r="L19" s="36"/>
      <c r="M19" s="42">
        <f t="shared" si="0"/>
        <v>0</v>
      </c>
      <c r="N19" s="19"/>
      <c r="O19" s="47"/>
      <c r="P19" s="21"/>
      <c r="Q19" s="22"/>
      <c r="R19" s="21"/>
      <c r="S19" s="21"/>
      <c r="T19" s="21"/>
      <c r="U19" s="21"/>
    </row>
    <row r="20" spans="1:25" s="33" customFormat="1" ht="15.75" thickBot="1" x14ac:dyDescent="0.3">
      <c r="A20" s="48"/>
      <c r="B20" s="49"/>
      <c r="C20" s="152"/>
      <c r="D20" s="181"/>
      <c r="E20" s="182"/>
      <c r="F20" s="183"/>
      <c r="G20" s="184"/>
      <c r="H20" s="174"/>
      <c r="I20" s="174"/>
      <c r="J20" s="174"/>
      <c r="K20" s="174"/>
      <c r="L20" s="175"/>
      <c r="M20" s="54">
        <f t="shared" si="0"/>
        <v>0</v>
      </c>
      <c r="N20" s="55"/>
      <c r="O20" s="47">
        <f>(M19+M20)+N20</f>
        <v>0</v>
      </c>
      <c r="P20" s="56"/>
      <c r="Q20" s="57"/>
      <c r="R20" s="56"/>
      <c r="S20" s="56"/>
      <c r="T20" s="56"/>
      <c r="U20" s="56"/>
    </row>
    <row r="21" spans="1:25" x14ac:dyDescent="0.25">
      <c r="A21" s="58" t="s">
        <v>18</v>
      </c>
      <c r="B21" s="59"/>
      <c r="C21" s="60"/>
      <c r="D21" s="99"/>
      <c r="E21" s="167"/>
      <c r="F21" s="168"/>
      <c r="G21" s="61"/>
      <c r="H21" s="62"/>
      <c r="I21" s="63"/>
      <c r="J21" s="63"/>
      <c r="K21" s="63"/>
      <c r="L21" s="64"/>
      <c r="M21" s="65">
        <f t="shared" si="0"/>
        <v>0</v>
      </c>
      <c r="N21" s="66"/>
      <c r="O21" s="67"/>
      <c r="P21" s="68"/>
      <c r="Q21" s="69"/>
      <c r="R21" s="68"/>
      <c r="S21" s="68"/>
      <c r="T21" s="68"/>
      <c r="U21" s="68"/>
    </row>
    <row r="22" spans="1:25" x14ac:dyDescent="0.25">
      <c r="A22" s="58"/>
      <c r="B22" s="70"/>
      <c r="C22" s="71"/>
      <c r="D22" s="185"/>
      <c r="E22" s="185"/>
      <c r="F22" s="185"/>
      <c r="G22" s="185"/>
      <c r="H22" s="176"/>
      <c r="I22" s="176"/>
      <c r="J22" s="176"/>
      <c r="K22" s="186"/>
      <c r="L22" s="187"/>
      <c r="M22" s="77">
        <f t="shared" si="0"/>
        <v>0</v>
      </c>
      <c r="N22" s="78"/>
      <c r="O22" s="47">
        <f>(M21+M22)+N22</f>
        <v>0</v>
      </c>
      <c r="P22" s="31"/>
      <c r="Q22" s="32"/>
      <c r="R22" s="31"/>
      <c r="S22" s="31"/>
      <c r="T22" s="31"/>
      <c r="U22" s="31"/>
    </row>
    <row r="23" spans="1:25" x14ac:dyDescent="0.25">
      <c r="A23" s="79"/>
      <c r="B23" s="59"/>
      <c r="C23" s="60"/>
      <c r="D23" s="80"/>
      <c r="E23" s="169"/>
      <c r="F23" s="80"/>
      <c r="G23" s="80"/>
      <c r="H23" s="81"/>
      <c r="I23" s="82"/>
      <c r="J23" s="82"/>
      <c r="K23" s="83"/>
      <c r="L23" s="84"/>
      <c r="M23" s="85">
        <f>SUM(D23:L23)</f>
        <v>0</v>
      </c>
      <c r="N23" s="86"/>
      <c r="O23" s="87"/>
      <c r="P23" s="37"/>
      <c r="Q23" s="88"/>
      <c r="R23" s="37"/>
      <c r="S23" s="37"/>
      <c r="T23" s="37"/>
      <c r="U23" s="37"/>
    </row>
    <row r="24" spans="1:25" x14ac:dyDescent="0.25">
      <c r="A24" s="79"/>
      <c r="B24" s="70"/>
      <c r="C24" s="71"/>
      <c r="D24" s="185"/>
      <c r="E24" s="185"/>
      <c r="F24" s="185"/>
      <c r="G24" s="185"/>
      <c r="H24" s="176"/>
      <c r="I24" s="176"/>
      <c r="J24" s="176"/>
      <c r="K24" s="186"/>
      <c r="L24" s="187"/>
      <c r="M24" s="77">
        <f>SUM(D24:L24)</f>
        <v>0</v>
      </c>
      <c r="N24" s="78"/>
      <c r="O24" s="46">
        <f>(M23+M24)+N24</f>
        <v>0</v>
      </c>
      <c r="P24" s="31"/>
      <c r="Q24" s="32"/>
      <c r="R24" s="31"/>
      <c r="S24" s="31"/>
      <c r="T24" s="31"/>
      <c r="U24" s="31"/>
    </row>
    <row r="25" spans="1:25" x14ac:dyDescent="0.25">
      <c r="A25" s="79"/>
      <c r="B25" s="59"/>
      <c r="C25" s="60"/>
      <c r="D25" s="80"/>
      <c r="E25" s="169"/>
      <c r="F25" s="80"/>
      <c r="G25" s="80"/>
      <c r="H25" s="81"/>
      <c r="I25" s="82"/>
      <c r="J25" s="82"/>
      <c r="K25" s="82"/>
      <c r="L25" s="84"/>
      <c r="M25" s="85">
        <f t="shared" si="0"/>
        <v>0</v>
      </c>
      <c r="N25" s="90"/>
      <c r="O25" s="87"/>
      <c r="P25" s="21"/>
      <c r="Q25" s="22"/>
      <c r="R25" s="37"/>
      <c r="S25" s="91"/>
      <c r="T25" s="37"/>
      <c r="U25" s="37"/>
      <c r="Y25" s="138"/>
    </row>
    <row r="26" spans="1:25" x14ac:dyDescent="0.25">
      <c r="A26" s="79"/>
      <c r="B26" s="92"/>
      <c r="C26" s="93"/>
      <c r="D26" s="188"/>
      <c r="E26" s="188"/>
      <c r="F26" s="188"/>
      <c r="G26" s="185"/>
      <c r="H26" s="176"/>
      <c r="I26" s="176"/>
      <c r="J26" s="176"/>
      <c r="K26" s="176"/>
      <c r="L26" s="187"/>
      <c r="M26" s="77">
        <f t="shared" si="0"/>
        <v>0</v>
      </c>
      <c r="N26" s="78"/>
      <c r="O26" s="46">
        <f>(M25+M26)+N26</f>
        <v>0</v>
      </c>
      <c r="P26" s="31"/>
      <c r="Q26" s="199"/>
      <c r="R26" s="31"/>
      <c r="S26" s="32"/>
      <c r="T26" s="31"/>
      <c r="U26" s="31"/>
    </row>
    <row r="27" spans="1:25" x14ac:dyDescent="0.25">
      <c r="A27" s="79"/>
      <c r="B27" s="94"/>
      <c r="C27" s="60"/>
      <c r="D27" s="80"/>
      <c r="E27" s="169"/>
      <c r="F27" s="80"/>
      <c r="G27" s="80"/>
      <c r="H27" s="81"/>
      <c r="I27" s="82"/>
      <c r="J27" s="82"/>
      <c r="K27" s="82"/>
      <c r="L27" s="84"/>
      <c r="M27" s="85">
        <f t="shared" si="0"/>
        <v>0</v>
      </c>
      <c r="N27" s="86"/>
      <c r="O27" s="47"/>
      <c r="P27" s="37"/>
      <c r="Q27" s="95"/>
      <c r="R27" s="37"/>
      <c r="S27" s="37"/>
      <c r="T27" s="37"/>
      <c r="U27" s="37"/>
    </row>
    <row r="28" spans="1:25" x14ac:dyDescent="0.25">
      <c r="A28" s="79"/>
      <c r="B28" s="70"/>
      <c r="C28" s="71"/>
      <c r="D28" s="185"/>
      <c r="E28" s="185"/>
      <c r="F28" s="185"/>
      <c r="G28" s="185"/>
      <c r="H28" s="176"/>
      <c r="I28" s="176"/>
      <c r="J28" s="176"/>
      <c r="K28" s="176"/>
      <c r="L28" s="187"/>
      <c r="M28" s="77">
        <f t="shared" si="0"/>
        <v>0</v>
      </c>
      <c r="N28" s="78"/>
      <c r="O28" s="47">
        <f>(M27+M28)+N28</f>
        <v>0</v>
      </c>
      <c r="P28" s="31"/>
      <c r="Q28" s="200"/>
      <c r="R28" s="31"/>
      <c r="S28" s="32"/>
      <c r="T28" s="31"/>
      <c r="U28" s="31"/>
    </row>
    <row r="29" spans="1:25" x14ac:dyDescent="0.25">
      <c r="A29" s="79"/>
      <c r="B29" s="59"/>
      <c r="C29" s="60"/>
      <c r="D29" s="80"/>
      <c r="E29" s="169"/>
      <c r="F29" s="80"/>
      <c r="G29" s="80"/>
      <c r="H29" s="81"/>
      <c r="I29" s="82"/>
      <c r="J29" s="82"/>
      <c r="K29" s="82"/>
      <c r="L29" s="84"/>
      <c r="M29" s="85">
        <f t="shared" si="0"/>
        <v>0</v>
      </c>
      <c r="N29" s="90"/>
      <c r="O29" s="87"/>
      <c r="P29" s="21"/>
      <c r="Q29" s="22"/>
      <c r="R29" s="37"/>
      <c r="S29" s="37"/>
      <c r="T29" s="91"/>
      <c r="U29" s="37"/>
    </row>
    <row r="30" spans="1:25" x14ac:dyDescent="0.25">
      <c r="A30" s="79"/>
      <c r="B30" s="96"/>
      <c r="C30" s="97"/>
      <c r="D30" s="189"/>
      <c r="E30" s="189"/>
      <c r="F30" s="189"/>
      <c r="G30" s="185"/>
      <c r="H30" s="176"/>
      <c r="I30" s="176"/>
      <c r="J30" s="176"/>
      <c r="K30" s="176"/>
      <c r="L30" s="187"/>
      <c r="M30" s="77">
        <f t="shared" si="0"/>
        <v>0</v>
      </c>
      <c r="N30" s="90"/>
      <c r="O30" s="47">
        <f>(M29+M30)+N30</f>
        <v>0</v>
      </c>
      <c r="P30" s="31"/>
      <c r="Q30" s="199"/>
      <c r="R30" s="31"/>
      <c r="S30" s="31"/>
      <c r="T30" s="32"/>
      <c r="U30" s="31"/>
    </row>
    <row r="31" spans="1:25" x14ac:dyDescent="0.25">
      <c r="A31" s="79"/>
      <c r="B31" s="94"/>
      <c r="C31" s="60"/>
      <c r="D31" s="169"/>
      <c r="E31" s="169"/>
      <c r="F31" s="169"/>
      <c r="G31" s="80"/>
      <c r="H31" s="81"/>
      <c r="I31" s="82"/>
      <c r="J31" s="82"/>
      <c r="K31" s="82"/>
      <c r="L31" s="84"/>
      <c r="M31" s="85">
        <f t="shared" si="0"/>
        <v>0</v>
      </c>
      <c r="N31" s="86"/>
      <c r="O31" s="87">
        <f>(M31+M32)+N31</f>
        <v>0</v>
      </c>
      <c r="P31" s="37"/>
      <c r="Q31" s="95"/>
      <c r="R31" s="37"/>
      <c r="S31" s="37"/>
      <c r="T31" s="37"/>
      <c r="U31" s="37"/>
    </row>
    <row r="32" spans="1:25" x14ac:dyDescent="0.25">
      <c r="A32" s="79"/>
      <c r="B32" s="70"/>
      <c r="C32" s="98"/>
      <c r="D32" s="190"/>
      <c r="E32" s="190"/>
      <c r="F32" s="190"/>
      <c r="G32" s="189"/>
      <c r="H32" s="191"/>
      <c r="I32" s="191"/>
      <c r="J32" s="191"/>
      <c r="K32" s="191"/>
      <c r="L32" s="192"/>
      <c r="M32" s="18">
        <f t="shared" si="0"/>
        <v>0</v>
      </c>
      <c r="N32" s="78"/>
      <c r="O32" s="47">
        <f>(M31+M32)+N32</f>
        <v>0</v>
      </c>
      <c r="P32" s="31"/>
      <c r="Q32" s="32"/>
      <c r="R32" s="31"/>
      <c r="S32" s="21"/>
      <c r="T32" s="21"/>
      <c r="U32" s="21"/>
    </row>
    <row r="33" spans="1:21" x14ac:dyDescent="0.25">
      <c r="A33" s="79"/>
      <c r="B33" s="59"/>
      <c r="C33" s="60"/>
      <c r="D33" s="80"/>
      <c r="E33" s="169"/>
      <c r="F33" s="80"/>
      <c r="G33" s="80"/>
      <c r="H33" s="81"/>
      <c r="I33" s="82"/>
      <c r="J33" s="82"/>
      <c r="K33" s="82"/>
      <c r="L33" s="103"/>
      <c r="M33" s="85">
        <f t="shared" si="0"/>
        <v>0</v>
      </c>
      <c r="N33" s="90"/>
      <c r="O33" s="87"/>
      <c r="P33" s="21"/>
      <c r="Q33" s="21"/>
      <c r="R33" s="21"/>
      <c r="S33" s="104"/>
      <c r="T33" s="37"/>
      <c r="U33" s="37"/>
    </row>
    <row r="34" spans="1:21" ht="15.75" thickBot="1" x14ac:dyDescent="0.3">
      <c r="A34" s="105"/>
      <c r="B34" s="106"/>
      <c r="C34" s="107"/>
      <c r="D34" s="193"/>
      <c r="E34" s="193"/>
      <c r="F34" s="193"/>
      <c r="G34" s="193"/>
      <c r="H34" s="194"/>
      <c r="I34" s="177"/>
      <c r="J34" s="177"/>
      <c r="K34" s="177"/>
      <c r="L34" s="195"/>
      <c r="M34" s="113">
        <f t="shared" si="0"/>
        <v>0</v>
      </c>
      <c r="N34" s="114"/>
      <c r="O34" s="115">
        <f>(M33+M34)+N34</f>
        <v>0</v>
      </c>
      <c r="P34" s="56"/>
      <c r="Q34" s="201"/>
      <c r="R34" s="153"/>
      <c r="S34" s="56"/>
      <c r="T34" s="56"/>
      <c r="U34" s="56"/>
    </row>
    <row r="35" spans="1:21" x14ac:dyDescent="0.25">
      <c r="A35" s="116" t="s">
        <v>19</v>
      </c>
      <c r="B35" s="117"/>
      <c r="C35" s="118"/>
      <c r="D35" s="197"/>
      <c r="E35" s="197"/>
      <c r="F35" s="197"/>
      <c r="G35" s="119"/>
      <c r="H35" s="120"/>
      <c r="I35" s="121"/>
      <c r="J35" s="121"/>
      <c r="K35" s="121"/>
      <c r="L35" s="122"/>
      <c r="M35" s="123">
        <f>SUM(D35:L35)</f>
        <v>0</v>
      </c>
      <c r="N35" s="124"/>
      <c r="O35" s="46">
        <f>M35+N35</f>
        <v>0</v>
      </c>
      <c r="P35" s="125"/>
      <c r="Q35" s="31"/>
      <c r="R35" s="31"/>
      <c r="S35" s="31"/>
      <c r="T35" s="31"/>
      <c r="U35" s="31"/>
    </row>
    <row r="36" spans="1:21" x14ac:dyDescent="0.25">
      <c r="A36" s="126"/>
      <c r="B36" s="117"/>
      <c r="C36" s="118"/>
      <c r="D36" s="197"/>
      <c r="E36" s="197"/>
      <c r="F36" s="197"/>
      <c r="G36" s="119"/>
      <c r="H36" s="120"/>
      <c r="I36" s="121"/>
      <c r="J36" s="121"/>
      <c r="K36" s="121"/>
      <c r="L36" s="122"/>
      <c r="M36" s="123">
        <f t="shared" si="0"/>
        <v>0</v>
      </c>
      <c r="N36" s="127"/>
      <c r="O36" s="46">
        <f t="shared" ref="O36:O40" si="1">M36+N36</f>
        <v>0</v>
      </c>
      <c r="P36" s="128"/>
      <c r="Q36" s="129"/>
      <c r="R36" s="129"/>
      <c r="S36" s="129"/>
      <c r="T36" s="129"/>
      <c r="U36" s="129"/>
    </row>
    <row r="37" spans="1:21" x14ac:dyDescent="0.25">
      <c r="A37" s="126"/>
      <c r="B37" s="130"/>
      <c r="C37" s="131"/>
      <c r="D37" s="197"/>
      <c r="E37" s="206"/>
      <c r="F37" s="197"/>
      <c r="G37" s="132"/>
      <c r="H37" s="133"/>
      <c r="I37" s="134"/>
      <c r="J37" s="134"/>
      <c r="K37" s="134"/>
      <c r="L37" s="135"/>
      <c r="M37" s="77">
        <f t="shared" si="0"/>
        <v>0</v>
      </c>
      <c r="N37" s="127"/>
      <c r="O37" s="46">
        <f t="shared" si="1"/>
        <v>0</v>
      </c>
      <c r="P37" s="128"/>
      <c r="Q37" s="129"/>
      <c r="R37" s="129"/>
      <c r="S37" s="129"/>
      <c r="T37" s="136"/>
      <c r="U37" s="129"/>
    </row>
    <row r="38" spans="1:21" x14ac:dyDescent="0.25">
      <c r="A38" s="126"/>
      <c r="B38" s="117"/>
      <c r="C38" s="118"/>
      <c r="D38" s="132"/>
      <c r="E38" s="132"/>
      <c r="F38" s="132"/>
      <c r="G38" s="132"/>
      <c r="H38" s="120"/>
      <c r="I38" s="121"/>
      <c r="J38" s="121"/>
      <c r="K38" s="121"/>
      <c r="L38" s="122"/>
      <c r="M38" s="123">
        <f t="shared" si="0"/>
        <v>0</v>
      </c>
      <c r="N38" s="127"/>
      <c r="O38" s="46">
        <f>M38+N38</f>
        <v>0</v>
      </c>
      <c r="P38" s="128"/>
      <c r="Q38" s="129"/>
      <c r="R38" s="129"/>
      <c r="S38" s="129"/>
      <c r="T38" s="129"/>
      <c r="U38" s="136"/>
    </row>
    <row r="39" spans="1:21" x14ac:dyDescent="0.25">
      <c r="A39" s="126"/>
      <c r="B39" s="117"/>
      <c r="C39" s="118"/>
      <c r="D39" s="197"/>
      <c r="E39" s="132"/>
      <c r="F39" s="197"/>
      <c r="G39" s="119"/>
      <c r="H39" s="120"/>
      <c r="I39" s="121"/>
      <c r="J39" s="121"/>
      <c r="K39" s="121"/>
      <c r="L39" s="122"/>
      <c r="M39" s="123">
        <f>SUM(D39:L39)</f>
        <v>0</v>
      </c>
      <c r="N39" s="127"/>
      <c r="O39" s="46">
        <f t="shared" si="1"/>
        <v>0</v>
      </c>
      <c r="P39" s="128"/>
      <c r="Q39" s="129"/>
      <c r="R39" s="129"/>
      <c r="S39" s="129"/>
      <c r="T39" s="129"/>
      <c r="U39" s="136"/>
    </row>
    <row r="40" spans="1:21" x14ac:dyDescent="0.25">
      <c r="A40" s="126"/>
      <c r="B40" s="117"/>
      <c r="C40" s="118"/>
      <c r="D40" s="132"/>
      <c r="E40" s="132"/>
      <c r="F40" s="132"/>
      <c r="G40" s="212"/>
      <c r="H40" s="120"/>
      <c r="I40" s="121"/>
      <c r="J40" s="121"/>
      <c r="K40" s="121"/>
      <c r="L40" s="121"/>
      <c r="M40" s="213">
        <f>SUM(D40:L40)</f>
        <v>0</v>
      </c>
      <c r="N40" s="214"/>
      <c r="O40" s="213">
        <f t="shared" si="1"/>
        <v>0</v>
      </c>
      <c r="P40" s="215"/>
      <c r="Q40" s="216"/>
      <c r="R40" s="216"/>
      <c r="S40" s="216"/>
      <c r="T40" s="216"/>
      <c r="U40" s="217"/>
    </row>
    <row r="41" spans="1:21" ht="15.75" thickBot="1" x14ac:dyDescent="0.3">
      <c r="A41" s="126"/>
      <c r="B41" s="155"/>
      <c r="C41" s="156"/>
      <c r="D41" s="198"/>
      <c r="E41" s="198"/>
      <c r="F41" s="198"/>
      <c r="G41" s="157"/>
      <c r="H41" s="158"/>
      <c r="I41" s="159"/>
      <c r="J41" s="159"/>
      <c r="K41" s="159"/>
      <c r="L41" s="159"/>
      <c r="M41" s="218"/>
      <c r="N41" s="219"/>
      <c r="O41" s="218"/>
      <c r="P41" s="220"/>
      <c r="Q41" s="221"/>
      <c r="R41" s="221"/>
      <c r="S41" s="221"/>
      <c r="T41" s="221"/>
      <c r="U41" s="222"/>
    </row>
    <row r="42" spans="1:21" ht="15.75" thickBot="1" x14ac:dyDescent="0.3">
      <c r="C42" s="154" t="s">
        <v>21</v>
      </c>
      <c r="D42" s="154">
        <f t="shared" ref="D42:L42" si="2">SUM(D5:D41)</f>
        <v>0</v>
      </c>
      <c r="E42" s="154">
        <f t="shared" si="2"/>
        <v>0</v>
      </c>
      <c r="F42" s="154">
        <f>SUM(F5:F41)</f>
        <v>0</v>
      </c>
      <c r="G42" s="154">
        <f t="shared" si="2"/>
        <v>0</v>
      </c>
      <c r="H42" s="154">
        <f t="shared" si="2"/>
        <v>0</v>
      </c>
      <c r="I42" s="154">
        <f t="shared" si="2"/>
        <v>0</v>
      </c>
      <c r="J42" s="154">
        <f t="shared" si="2"/>
        <v>0</v>
      </c>
      <c r="K42" s="154">
        <f t="shared" si="2"/>
        <v>0</v>
      </c>
      <c r="L42" s="154">
        <f t="shared" si="2"/>
        <v>0</v>
      </c>
      <c r="M42" s="154">
        <f t="shared" ref="M42:U42" si="3">SUM(M5:M40)</f>
        <v>0</v>
      </c>
      <c r="N42" s="154">
        <f t="shared" si="3"/>
        <v>0</v>
      </c>
      <c r="O42" s="154">
        <f>SUM(O5:O40)</f>
        <v>0</v>
      </c>
      <c r="P42" s="154">
        <f>SUM(P5:P40)</f>
        <v>0</v>
      </c>
      <c r="Q42" s="154">
        <f t="shared" si="3"/>
        <v>0</v>
      </c>
      <c r="R42" s="154">
        <f t="shared" si="3"/>
        <v>0</v>
      </c>
      <c r="S42" s="154">
        <f t="shared" si="3"/>
        <v>0</v>
      </c>
      <c r="T42" s="154">
        <f t="shared" si="3"/>
        <v>0</v>
      </c>
      <c r="U42" s="154">
        <f t="shared" si="3"/>
        <v>0</v>
      </c>
    </row>
    <row r="43" spans="1:21" ht="15.75" thickTop="1" x14ac:dyDescent="0.25">
      <c r="B43" s="138"/>
      <c r="C43" s="138"/>
      <c r="D43" s="138"/>
      <c r="E43" s="138"/>
      <c r="F43" s="138"/>
      <c r="P43" s="139"/>
    </row>
    <row r="44" spans="1:21" x14ac:dyDescent="0.25">
      <c r="A44" s="3" t="s">
        <v>22</v>
      </c>
      <c r="D44" s="209"/>
      <c r="E44" s="210">
        <f>E42-E35</f>
        <v>0</v>
      </c>
      <c r="F44" s="210">
        <f>F42-77618-F36</f>
        <v>-77618</v>
      </c>
      <c r="G44" s="209"/>
      <c r="H44" s="210">
        <f>H42-H35</f>
        <v>0</v>
      </c>
      <c r="I44" s="210">
        <f>I42-I22-75000-I36</f>
        <v>-75000</v>
      </c>
      <c r="J44" s="210">
        <f>J42-J35-J36</f>
        <v>0</v>
      </c>
      <c r="K44" s="210">
        <f>SUM(K42)</f>
        <v>0</v>
      </c>
      <c r="L44" s="210">
        <f>L42</f>
        <v>0</v>
      </c>
      <c r="O44" s="3" t="s">
        <v>23</v>
      </c>
    </row>
    <row r="45" spans="1:21" x14ac:dyDescent="0.25">
      <c r="A45" s="140" t="s">
        <v>24</v>
      </c>
      <c r="D45" s="210">
        <f>D42-D36-D35</f>
        <v>0</v>
      </c>
      <c r="E45" s="209"/>
      <c r="F45" s="209"/>
      <c r="G45" s="209"/>
      <c r="H45" s="209"/>
      <c r="I45" s="209"/>
      <c r="J45" s="209"/>
      <c r="K45" s="209"/>
      <c r="L45" s="209"/>
      <c r="O45" s="141" t="s">
        <v>25</v>
      </c>
      <c r="P45" s="142">
        <f>P42</f>
        <v>0</v>
      </c>
    </row>
    <row r="46" spans="1:21" x14ac:dyDescent="0.25">
      <c r="A46" s="143" t="s">
        <v>37</v>
      </c>
      <c r="D46" s="209"/>
      <c r="E46" s="209"/>
      <c r="F46" s="209"/>
      <c r="G46" s="209"/>
      <c r="H46" s="209"/>
      <c r="I46" s="209"/>
      <c r="J46" s="210">
        <f>I44+L44+G37+K44</f>
        <v>-75000</v>
      </c>
      <c r="K46" s="209"/>
      <c r="L46" s="209"/>
      <c r="O46" s="141" t="s">
        <v>27</v>
      </c>
      <c r="P46" s="142">
        <f>Q42</f>
        <v>0</v>
      </c>
    </row>
    <row r="47" spans="1:21" x14ac:dyDescent="0.25">
      <c r="D47" s="211"/>
      <c r="E47" s="211"/>
      <c r="F47" s="211"/>
      <c r="G47" s="211"/>
      <c r="H47" s="211"/>
      <c r="I47" s="211"/>
      <c r="J47" s="211"/>
      <c r="K47" s="211"/>
      <c r="L47" s="211"/>
      <c r="O47" s="141" t="s">
        <v>28</v>
      </c>
      <c r="P47" s="142">
        <f>R42</f>
        <v>0</v>
      </c>
    </row>
    <row r="48" spans="1:21" ht="15.75" thickBot="1" x14ac:dyDescent="0.3">
      <c r="O48" s="141" t="s">
        <v>29</v>
      </c>
      <c r="P48" s="142">
        <f>S42</f>
        <v>0</v>
      </c>
    </row>
    <row r="49" spans="3:16" ht="15.75" thickBot="1" x14ac:dyDescent="0.3">
      <c r="C49" s="223"/>
      <c r="F49" s="225" t="s">
        <v>39</v>
      </c>
      <c r="G49" s="225" t="s">
        <v>34</v>
      </c>
      <c r="H49" s="225" t="s">
        <v>35</v>
      </c>
      <c r="I49" s="225" t="s">
        <v>40</v>
      </c>
      <c r="J49" s="225" t="s">
        <v>36</v>
      </c>
      <c r="K49" s="207"/>
      <c r="O49" s="141" t="s">
        <v>30</v>
      </c>
      <c r="P49" s="142">
        <f>T42</f>
        <v>0</v>
      </c>
    </row>
    <row r="50" spans="3:16" x14ac:dyDescent="0.25">
      <c r="F50" s="141"/>
      <c r="G50" s="208"/>
      <c r="H50" s="208"/>
      <c r="I50" s="208"/>
      <c r="J50" s="207" t="s">
        <v>37</v>
      </c>
      <c r="K50" s="207"/>
      <c r="O50" s="141" t="s">
        <v>20</v>
      </c>
      <c r="P50" s="142">
        <f>U42</f>
        <v>0</v>
      </c>
    </row>
    <row r="51" spans="3:16" x14ac:dyDescent="0.25">
      <c r="F51" s="141"/>
      <c r="G51" s="208"/>
      <c r="H51" s="208"/>
      <c r="I51" s="208"/>
      <c r="J51" s="207"/>
      <c r="K51" s="207"/>
      <c r="O51" s="202" t="s">
        <v>37</v>
      </c>
      <c r="P51" s="142" t="s">
        <v>37</v>
      </c>
    </row>
    <row r="52" spans="3:16" x14ac:dyDescent="0.25">
      <c r="F52" s="141"/>
      <c r="G52" s="208"/>
      <c r="H52" s="208"/>
      <c r="I52" s="208"/>
      <c r="J52" s="207"/>
      <c r="K52" s="207"/>
    </row>
    <row r="53" spans="3:16" x14ac:dyDescent="0.25">
      <c r="F53" s="141"/>
      <c r="G53" s="208"/>
      <c r="H53" s="208"/>
      <c r="I53" s="208"/>
      <c r="J53" s="207"/>
      <c r="K53" s="207"/>
    </row>
    <row r="54" spans="3:16" x14ac:dyDescent="0.25">
      <c r="F54" s="141"/>
      <c r="G54" s="208"/>
      <c r="H54" s="208"/>
      <c r="I54" s="208"/>
      <c r="J54" s="207"/>
      <c r="K54" s="207"/>
    </row>
    <row r="55" spans="3:16" x14ac:dyDescent="0.25">
      <c r="F55" s="207"/>
      <c r="G55" s="208"/>
      <c r="H55" s="208"/>
      <c r="I55" s="208"/>
      <c r="J55" s="208">
        <f>SUM(J50:J54)</f>
        <v>0</v>
      </c>
      <c r="K55" s="208">
        <f>SUM(G55:J55)</f>
        <v>0</v>
      </c>
    </row>
    <row r="57" spans="3:16" x14ac:dyDescent="0.25">
      <c r="K57" s="138"/>
      <c r="L57" s="138"/>
      <c r="M57" s="138"/>
      <c r="N57" s="203"/>
      <c r="O57" s="138"/>
    </row>
    <row r="58" spans="3:16" x14ac:dyDescent="0.25">
      <c r="K58" s="138"/>
      <c r="L58" s="138"/>
      <c r="M58" s="138"/>
      <c r="N58" s="203"/>
      <c r="O58" s="138"/>
    </row>
    <row r="59" spans="3:16" x14ac:dyDescent="0.25">
      <c r="K59" s="138"/>
      <c r="L59" s="138"/>
      <c r="M59" s="138"/>
      <c r="N59" s="203"/>
      <c r="O59" s="138"/>
    </row>
    <row r="60" spans="3:16" x14ac:dyDescent="0.25">
      <c r="K60" s="138"/>
      <c r="L60" s="138"/>
      <c r="M60" s="138"/>
      <c r="N60" s="203"/>
      <c r="O60" s="138"/>
    </row>
    <row r="62" spans="3:16" x14ac:dyDescent="0.25">
      <c r="O62" s="138"/>
    </row>
  </sheetData>
  <customSheetViews>
    <customSheetView guid="{7BE1D2BF-BBED-4992-ABBF-42D92D8A5132}" scale="90">
      <selection activeCell="A4" sqref="A4"/>
      <pageMargins left="0.25" right="0.25" top="0.75" bottom="0.75" header="0.3" footer="0.3"/>
      <pageSetup paperSize="17" scale="57" orientation="landscape" r:id="rId1"/>
      <headerFooter>
        <oddFooter>&amp;C&amp;Z&amp;F&amp;R&amp;D</oddFooter>
      </headerFooter>
    </customSheetView>
    <customSheetView guid="{D51592F6-476A-48FC-A68A-08FCCB05037B}" scale="90">
      <selection activeCell="E15" sqref="E15"/>
      <pageMargins left="0.25" right="0.25" top="0.75" bottom="0.75" header="0.3" footer="0.3"/>
      <pageSetup paperSize="17" scale="57" orientation="landscape" r:id="rId2"/>
      <headerFooter>
        <oddFooter>&amp;C&amp;Z&amp;F&amp;R&amp;D</oddFooter>
      </headerFooter>
    </customSheetView>
  </customSheetViews>
  <mergeCells count="2">
    <mergeCell ref="N3:O3"/>
    <mergeCell ref="A1:U1"/>
  </mergeCells>
  <pageMargins left="0.25" right="0.25" top="0.75" bottom="0.75" header="0.3" footer="0.3"/>
  <pageSetup paperSize="17" scale="57" orientation="landscape" r:id="rId3"/>
  <headerFooter>
    <oddFooter>&amp;C&amp;Z&amp;F&amp;R&amp;D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49"/>
  <sheetViews>
    <sheetView topLeftCell="A28" zoomScale="80" zoomScaleNormal="80" workbookViewId="0">
      <selection activeCell="F16" sqref="F16"/>
    </sheetView>
  </sheetViews>
  <sheetFormatPr defaultRowHeight="15" x14ac:dyDescent="0.25"/>
  <cols>
    <col min="1" max="1" width="13" customWidth="1"/>
    <col min="2" max="2" width="27.140625" customWidth="1"/>
    <col min="3" max="3" width="22.140625" customWidth="1"/>
    <col min="4" max="4" width="16.140625" customWidth="1"/>
    <col min="5" max="5" width="17.140625" customWidth="1"/>
    <col min="6" max="6" width="13.42578125" bestFit="1" customWidth="1"/>
    <col min="7" max="7" width="12.140625" bestFit="1" customWidth="1"/>
    <col min="8" max="8" width="9.5703125" bestFit="1" customWidth="1"/>
    <col min="9" max="9" width="13.42578125" bestFit="1" customWidth="1"/>
    <col min="10" max="10" width="16.5703125" bestFit="1" customWidth="1"/>
    <col min="11" max="11" width="17.85546875" style="1" customWidth="1"/>
    <col min="12" max="12" width="21.7109375" bestFit="1" customWidth="1"/>
    <col min="13" max="13" width="13.5703125" bestFit="1" customWidth="1"/>
    <col min="14" max="14" width="15.28515625" customWidth="1"/>
    <col min="15" max="15" width="13.7109375" customWidth="1"/>
    <col min="16" max="16" width="12.28515625" customWidth="1"/>
    <col min="17" max="17" width="14" customWidth="1"/>
    <col min="18" max="18" width="11.85546875" customWidth="1"/>
  </cols>
  <sheetData>
    <row r="2" spans="1:18" ht="25.5" customHeight="1" x14ac:dyDescent="0.35">
      <c r="A2" s="224"/>
      <c r="B2" s="224"/>
      <c r="C2" s="224" t="s">
        <v>41</v>
      </c>
      <c r="D2" s="224"/>
      <c r="E2" s="224"/>
      <c r="F2" s="224"/>
      <c r="G2" s="224"/>
      <c r="H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1:18" ht="15.75" thickBot="1" x14ac:dyDescent="0.3">
      <c r="J3" s="2"/>
      <c r="K3" s="226"/>
      <c r="L3" s="226"/>
      <c r="M3" s="3"/>
    </row>
    <row r="4" spans="1:18" ht="45.75" customHeight="1" thickBot="1" x14ac:dyDescent="0.3">
      <c r="A4" s="4"/>
      <c r="B4" s="5" t="s">
        <v>0</v>
      </c>
      <c r="C4" s="5" t="s">
        <v>1</v>
      </c>
      <c r="D4" s="6" t="s">
        <v>2</v>
      </c>
      <c r="E4" s="6" t="s">
        <v>3</v>
      </c>
      <c r="F4" s="7" t="s">
        <v>4</v>
      </c>
      <c r="G4" s="7" t="s">
        <v>5</v>
      </c>
      <c r="H4" s="7" t="s">
        <v>6</v>
      </c>
      <c r="I4" s="8" t="s">
        <v>7</v>
      </c>
      <c r="J4" s="9" t="s">
        <v>8</v>
      </c>
      <c r="K4" s="10" t="s">
        <v>9</v>
      </c>
      <c r="L4" s="11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</row>
    <row r="5" spans="1:18" x14ac:dyDescent="0.25">
      <c r="A5" s="12" t="s">
        <v>17</v>
      </c>
      <c r="B5" s="13"/>
      <c r="C5" s="14"/>
      <c r="D5" s="15"/>
      <c r="E5" s="16"/>
      <c r="F5" s="16"/>
      <c r="G5" s="16"/>
      <c r="H5" s="16"/>
      <c r="I5" s="17"/>
      <c r="J5" s="18">
        <f t="shared" ref="J5:J40" si="0">SUM(D5:I5)</f>
        <v>0</v>
      </c>
      <c r="K5" s="19"/>
      <c r="L5" s="20"/>
      <c r="M5" s="21"/>
      <c r="N5" s="22"/>
      <c r="O5" s="21"/>
      <c r="P5" s="21"/>
      <c r="Q5" s="21"/>
      <c r="R5" s="21"/>
    </row>
    <row r="6" spans="1:18" s="33" customFormat="1" x14ac:dyDescent="0.25">
      <c r="A6" s="23"/>
      <c r="B6" s="24"/>
      <c r="C6" s="25"/>
      <c r="D6" s="26"/>
      <c r="E6" s="27"/>
      <c r="F6" s="27"/>
      <c r="G6" s="27"/>
      <c r="H6" s="27"/>
      <c r="I6" s="27"/>
      <c r="J6" s="28">
        <f t="shared" si="0"/>
        <v>0</v>
      </c>
      <c r="K6" s="29"/>
      <c r="L6" s="30">
        <f>(J5+J6)+K6</f>
        <v>0</v>
      </c>
      <c r="M6" s="31">
        <f>L6/2</f>
        <v>0</v>
      </c>
      <c r="N6" s="32">
        <f>L6/2</f>
        <v>0</v>
      </c>
      <c r="O6" s="31"/>
      <c r="P6" s="31"/>
      <c r="Q6" s="31"/>
      <c r="R6" s="31"/>
    </row>
    <row r="7" spans="1:18" x14ac:dyDescent="0.25">
      <c r="A7" s="34"/>
      <c r="B7" s="13"/>
      <c r="C7" s="14"/>
      <c r="D7" s="15"/>
      <c r="E7" s="35"/>
      <c r="F7" s="35"/>
      <c r="G7" s="35"/>
      <c r="H7" s="35"/>
      <c r="I7" s="36"/>
      <c r="J7" s="18">
        <f t="shared" si="0"/>
        <v>0</v>
      </c>
      <c r="K7" s="19"/>
      <c r="L7" s="20"/>
      <c r="M7" s="21"/>
      <c r="N7" s="22"/>
      <c r="O7" s="37"/>
      <c r="P7" s="37"/>
      <c r="Q7" s="37"/>
      <c r="R7" s="37"/>
    </row>
    <row r="8" spans="1:18" s="33" customFormat="1" x14ac:dyDescent="0.25">
      <c r="A8" s="38"/>
      <c r="B8" s="24"/>
      <c r="C8" s="39"/>
      <c r="D8" s="40"/>
      <c r="E8" s="27"/>
      <c r="F8" s="27"/>
      <c r="G8" s="27"/>
      <c r="H8" s="27"/>
      <c r="I8" s="41"/>
      <c r="J8" s="28">
        <f t="shared" si="0"/>
        <v>0</v>
      </c>
      <c r="K8" s="29"/>
      <c r="L8" s="30">
        <f>(J7+J8)+K8</f>
        <v>0</v>
      </c>
      <c r="M8" s="31">
        <f>L8/2</f>
        <v>0</v>
      </c>
      <c r="N8" s="32">
        <f>L8/2</f>
        <v>0</v>
      </c>
      <c r="O8" s="31"/>
      <c r="P8" s="31"/>
      <c r="Q8" s="31"/>
      <c r="R8" s="31"/>
    </row>
    <row r="9" spans="1:18" x14ac:dyDescent="0.25">
      <c r="A9" s="34"/>
      <c r="B9" s="13"/>
      <c r="C9" s="14"/>
      <c r="D9" s="15"/>
      <c r="E9" s="15"/>
      <c r="F9" s="15"/>
      <c r="G9" s="35"/>
      <c r="H9" s="35"/>
      <c r="I9" s="36"/>
      <c r="J9" s="18">
        <f t="shared" si="0"/>
        <v>0</v>
      </c>
      <c r="K9" s="19"/>
      <c r="L9" s="20"/>
      <c r="M9" s="21"/>
      <c r="N9" s="22"/>
      <c r="O9" s="37"/>
      <c r="P9" s="37"/>
      <c r="Q9" s="37"/>
      <c r="R9" s="37"/>
    </row>
    <row r="10" spans="1:18" s="33" customFormat="1" x14ac:dyDescent="0.25">
      <c r="A10" s="38"/>
      <c r="B10" s="24"/>
      <c r="C10" s="39"/>
      <c r="D10" s="40"/>
      <c r="E10" s="40"/>
      <c r="F10" s="27"/>
      <c r="G10" s="27"/>
      <c r="H10" s="27"/>
      <c r="I10" s="41"/>
      <c r="J10" s="28">
        <f t="shared" si="0"/>
        <v>0</v>
      </c>
      <c r="K10" s="29"/>
      <c r="L10" s="30">
        <f>(J9+J10)+K10</f>
        <v>0</v>
      </c>
      <c r="M10" s="31">
        <f>L10/2</f>
        <v>0</v>
      </c>
      <c r="N10" s="32">
        <f>L10/2</f>
        <v>0</v>
      </c>
      <c r="O10" s="31"/>
      <c r="P10" s="31"/>
      <c r="Q10" s="31"/>
      <c r="R10" s="31"/>
    </row>
    <row r="11" spans="1:18" x14ac:dyDescent="0.25">
      <c r="A11" s="34"/>
      <c r="B11" s="13"/>
      <c r="C11" s="14"/>
      <c r="D11" s="15"/>
      <c r="E11" s="35"/>
      <c r="F11" s="35"/>
      <c r="G11" s="35"/>
      <c r="H11" s="35"/>
      <c r="I11" s="36"/>
      <c r="J11" s="42">
        <f t="shared" si="0"/>
        <v>0</v>
      </c>
      <c r="K11" s="19"/>
      <c r="L11" s="20"/>
      <c r="M11" s="21"/>
      <c r="N11" s="22"/>
      <c r="O11" s="37"/>
      <c r="P11" s="37"/>
      <c r="Q11" s="37"/>
      <c r="R11" s="37"/>
    </row>
    <row r="12" spans="1:18" s="33" customFormat="1" x14ac:dyDescent="0.25">
      <c r="A12" s="38"/>
      <c r="B12" s="24"/>
      <c r="C12" s="39"/>
      <c r="D12" s="40"/>
      <c r="E12" s="27"/>
      <c r="F12" s="27"/>
      <c r="G12" s="27"/>
      <c r="H12" s="27"/>
      <c r="I12" s="41"/>
      <c r="J12" s="28">
        <f t="shared" si="0"/>
        <v>0</v>
      </c>
      <c r="K12" s="29"/>
      <c r="L12" s="30">
        <f>(J11+J12)+K12</f>
        <v>0</v>
      </c>
      <c r="M12" s="31">
        <f>L12/2</f>
        <v>0</v>
      </c>
      <c r="N12" s="32"/>
      <c r="O12" s="31">
        <f>L12/2</f>
        <v>0</v>
      </c>
      <c r="P12" s="31"/>
      <c r="Q12" s="31"/>
      <c r="R12" s="31"/>
    </row>
    <row r="13" spans="1:18" x14ac:dyDescent="0.25">
      <c r="A13" s="34"/>
      <c r="B13" s="13"/>
      <c r="C13" s="14"/>
      <c r="D13" s="15"/>
      <c r="E13" s="35"/>
      <c r="F13" s="35"/>
      <c r="G13" s="35"/>
      <c r="H13" s="35"/>
      <c r="I13" s="36"/>
      <c r="J13" s="42">
        <f t="shared" si="0"/>
        <v>0</v>
      </c>
      <c r="K13" s="19"/>
      <c r="L13" s="20"/>
      <c r="M13" s="21"/>
      <c r="N13" s="22"/>
      <c r="O13" s="37"/>
      <c r="P13" s="37"/>
      <c r="Q13" s="37"/>
      <c r="R13" s="37"/>
    </row>
    <row r="14" spans="1:18" s="33" customFormat="1" x14ac:dyDescent="0.25">
      <c r="A14" s="38"/>
      <c r="B14" s="24"/>
      <c r="C14" s="39"/>
      <c r="D14" s="43"/>
      <c r="E14" s="27"/>
      <c r="F14" s="27"/>
      <c r="G14" s="27"/>
      <c r="H14" s="27"/>
      <c r="I14" s="41"/>
      <c r="J14" s="28">
        <f t="shared" si="0"/>
        <v>0</v>
      </c>
      <c r="K14" s="29"/>
      <c r="L14" s="30">
        <f>(J13+J14)+K14</f>
        <v>0</v>
      </c>
      <c r="M14" s="31">
        <f>L14/2</f>
        <v>0</v>
      </c>
      <c r="N14" s="32"/>
      <c r="O14" s="31">
        <f>L14/2</f>
        <v>0</v>
      </c>
      <c r="P14" s="31"/>
      <c r="Q14" s="31"/>
      <c r="R14" s="31"/>
    </row>
    <row r="15" spans="1:18" x14ac:dyDescent="0.25">
      <c r="A15" s="34"/>
      <c r="B15" s="13"/>
      <c r="C15" s="14"/>
      <c r="D15" s="15"/>
      <c r="E15" s="16"/>
      <c r="F15" s="35"/>
      <c r="G15" s="35"/>
      <c r="H15" s="35"/>
      <c r="I15" s="36"/>
      <c r="J15" s="42">
        <f t="shared" si="0"/>
        <v>0</v>
      </c>
      <c r="K15" s="19"/>
      <c r="L15" s="20"/>
      <c r="M15" s="21"/>
      <c r="N15" s="22"/>
      <c r="O15" s="37"/>
      <c r="P15" s="37"/>
      <c r="Q15" s="37"/>
      <c r="R15" s="37"/>
    </row>
    <row r="16" spans="1:18" s="33" customFormat="1" x14ac:dyDescent="0.25">
      <c r="A16" s="38"/>
      <c r="B16" s="24"/>
      <c r="C16" s="39"/>
      <c r="D16" s="40"/>
      <c r="E16" s="43"/>
      <c r="F16" s="43"/>
      <c r="G16" s="43"/>
      <c r="H16" s="43"/>
      <c r="I16" s="44"/>
      <c r="J16" s="28">
        <f t="shared" si="0"/>
        <v>0</v>
      </c>
      <c r="K16" s="29"/>
      <c r="L16" s="30">
        <f>(J15+J16)+K16</f>
        <v>0</v>
      </c>
      <c r="M16" s="31">
        <f>L16/2</f>
        <v>0</v>
      </c>
      <c r="N16" s="32"/>
      <c r="O16" s="31">
        <f>L16/2</f>
        <v>0</v>
      </c>
      <c r="P16" s="31"/>
      <c r="Q16" s="31"/>
      <c r="R16" s="31"/>
    </row>
    <row r="17" spans="1:18" x14ac:dyDescent="0.25">
      <c r="A17" s="34"/>
      <c r="B17" s="13"/>
      <c r="C17" s="14"/>
      <c r="D17" s="15"/>
      <c r="E17" s="35"/>
      <c r="F17" s="35"/>
      <c r="G17" s="35"/>
      <c r="H17" s="35"/>
      <c r="I17" s="36"/>
      <c r="J17" s="42">
        <f t="shared" si="0"/>
        <v>0</v>
      </c>
      <c r="K17" s="19"/>
      <c r="L17" s="20"/>
      <c r="M17" s="21"/>
      <c r="N17" s="22"/>
      <c r="O17" s="37"/>
      <c r="P17" s="37"/>
      <c r="Q17" s="37"/>
      <c r="R17" s="37"/>
    </row>
    <row r="18" spans="1:18" s="33" customFormat="1" x14ac:dyDescent="0.25">
      <c r="A18" s="38"/>
      <c r="B18" s="45"/>
      <c r="C18" s="39"/>
      <c r="D18" s="26"/>
      <c r="E18" s="27"/>
      <c r="F18" s="27"/>
      <c r="G18" s="27"/>
      <c r="H18" s="27"/>
      <c r="I18" s="41"/>
      <c r="J18" s="28">
        <f t="shared" si="0"/>
        <v>0</v>
      </c>
      <c r="K18" s="29"/>
      <c r="L18" s="46">
        <f>(J17+J18)+K18</f>
        <v>0</v>
      </c>
      <c r="M18" s="31">
        <f>L18/2</f>
        <v>0</v>
      </c>
      <c r="N18" s="32"/>
      <c r="O18" s="31"/>
      <c r="P18" s="31">
        <f>L18/2</f>
        <v>0</v>
      </c>
      <c r="Q18" s="31"/>
      <c r="R18" s="31"/>
    </row>
    <row r="19" spans="1:18" x14ac:dyDescent="0.25">
      <c r="A19" s="34"/>
      <c r="B19" s="13"/>
      <c r="C19" s="14"/>
      <c r="D19" s="15"/>
      <c r="E19" s="16"/>
      <c r="F19" s="35"/>
      <c r="G19" s="35"/>
      <c r="H19" s="35"/>
      <c r="I19" s="36"/>
      <c r="J19" s="42">
        <f t="shared" si="0"/>
        <v>0</v>
      </c>
      <c r="K19" s="19"/>
      <c r="L19" s="47"/>
      <c r="M19" s="21"/>
      <c r="N19" s="22"/>
      <c r="O19" s="21"/>
      <c r="P19" s="21"/>
      <c r="Q19" s="21"/>
      <c r="R19" s="21"/>
    </row>
    <row r="20" spans="1:18" s="33" customFormat="1" ht="15.75" thickBot="1" x14ac:dyDescent="0.3">
      <c r="A20" s="48"/>
      <c r="B20" s="49"/>
      <c r="C20" s="50"/>
      <c r="D20" s="51"/>
      <c r="E20" s="52"/>
      <c r="F20" s="52"/>
      <c r="G20" s="52"/>
      <c r="H20" s="52"/>
      <c r="I20" s="53"/>
      <c r="J20" s="54">
        <f t="shared" si="0"/>
        <v>0</v>
      </c>
      <c r="K20" s="55"/>
      <c r="L20" s="47">
        <f>(J19+J20)+K20</f>
        <v>0</v>
      </c>
      <c r="M20" s="56">
        <f>L20/2</f>
        <v>0</v>
      </c>
      <c r="N20" s="57"/>
      <c r="O20" s="56"/>
      <c r="P20" s="56"/>
      <c r="Q20" s="56"/>
      <c r="R20" s="56">
        <f>L20/2</f>
        <v>0</v>
      </c>
    </row>
    <row r="21" spans="1:18" x14ac:dyDescent="0.25">
      <c r="A21" s="58" t="s">
        <v>18</v>
      </c>
      <c r="B21" s="59"/>
      <c r="C21" s="60"/>
      <c r="D21" s="61"/>
      <c r="E21" s="62"/>
      <c r="F21" s="63"/>
      <c r="G21" s="63"/>
      <c r="H21" s="63"/>
      <c r="I21" s="64"/>
      <c r="J21" s="65">
        <f t="shared" si="0"/>
        <v>0</v>
      </c>
      <c r="K21" s="66"/>
      <c r="L21" s="67">
        <f>(J20+J21)+K21</f>
        <v>0</v>
      </c>
      <c r="M21" s="68"/>
      <c r="N21" s="69"/>
      <c r="O21" s="68"/>
      <c r="P21" s="68"/>
      <c r="Q21" s="68"/>
      <c r="R21" s="68"/>
    </row>
    <row r="22" spans="1:18" x14ac:dyDescent="0.25">
      <c r="A22" s="58"/>
      <c r="B22" s="70"/>
      <c r="C22" s="71"/>
      <c r="D22" s="72"/>
      <c r="E22" s="73"/>
      <c r="F22" s="74"/>
      <c r="G22" s="74"/>
      <c r="H22" s="75"/>
      <c r="I22" s="76"/>
      <c r="J22" s="77">
        <f t="shared" si="0"/>
        <v>0</v>
      </c>
      <c r="K22" s="78"/>
      <c r="L22" s="47"/>
      <c r="M22" s="31"/>
      <c r="N22" s="32"/>
      <c r="O22" s="31"/>
      <c r="P22" s="31"/>
      <c r="Q22" s="31"/>
      <c r="R22" s="31"/>
    </row>
    <row r="23" spans="1:18" x14ac:dyDescent="0.25">
      <c r="A23" s="79"/>
      <c r="B23" s="59"/>
      <c r="C23" s="60"/>
      <c r="D23" s="80"/>
      <c r="E23" s="81"/>
      <c r="F23" s="82"/>
      <c r="G23" s="82"/>
      <c r="H23" s="83"/>
      <c r="I23" s="84"/>
      <c r="J23" s="85">
        <f t="shared" si="0"/>
        <v>0</v>
      </c>
      <c r="K23" s="86"/>
      <c r="L23" s="87">
        <f>(J23+J24)+K23</f>
        <v>0</v>
      </c>
      <c r="M23" s="37">
        <f>L23/2</f>
        <v>0</v>
      </c>
      <c r="N23" s="88">
        <f>L23/2</f>
        <v>0</v>
      </c>
      <c r="O23" s="37"/>
      <c r="P23" s="37"/>
      <c r="Q23" s="37"/>
      <c r="R23" s="37"/>
    </row>
    <row r="24" spans="1:18" x14ac:dyDescent="0.25">
      <c r="A24" s="79"/>
      <c r="B24" s="70"/>
      <c r="C24" s="71"/>
      <c r="D24" s="72"/>
      <c r="E24" s="73"/>
      <c r="F24" s="89"/>
      <c r="G24" s="74"/>
      <c r="H24" s="75"/>
      <c r="I24" s="76"/>
      <c r="J24" s="77">
        <f t="shared" si="0"/>
        <v>0</v>
      </c>
      <c r="K24" s="78"/>
      <c r="L24" s="47"/>
      <c r="M24" s="31"/>
      <c r="N24" s="32"/>
      <c r="O24" s="31"/>
      <c r="P24" s="31"/>
      <c r="Q24" s="31"/>
      <c r="R24" s="31"/>
    </row>
    <row r="25" spans="1:18" x14ac:dyDescent="0.25">
      <c r="A25" s="79"/>
      <c r="B25" s="59"/>
      <c r="C25" s="60"/>
      <c r="D25" s="80"/>
      <c r="E25" s="81"/>
      <c r="F25" s="82"/>
      <c r="G25" s="82"/>
      <c r="H25" s="82"/>
      <c r="I25" s="84"/>
      <c r="J25" s="85">
        <f t="shared" si="0"/>
        <v>0</v>
      </c>
      <c r="K25" s="90"/>
      <c r="L25" s="87">
        <f>(J25+J26)+K25</f>
        <v>0</v>
      </c>
      <c r="M25" s="21">
        <f>L25/2</f>
        <v>0</v>
      </c>
      <c r="N25" s="22"/>
      <c r="O25" s="37"/>
      <c r="P25" s="91">
        <f>L25/2</f>
        <v>0</v>
      </c>
      <c r="Q25" s="37"/>
      <c r="R25" s="37"/>
    </row>
    <row r="26" spans="1:18" x14ac:dyDescent="0.25">
      <c r="A26" s="79"/>
      <c r="B26" s="92"/>
      <c r="C26" s="93"/>
      <c r="D26" s="72"/>
      <c r="E26" s="89"/>
      <c r="F26" s="89"/>
      <c r="G26" s="89"/>
      <c r="H26" s="74"/>
      <c r="I26" s="76"/>
      <c r="J26" s="77">
        <f t="shared" si="0"/>
        <v>0</v>
      </c>
      <c r="K26" s="78"/>
      <c r="L26" s="46"/>
      <c r="M26" s="31"/>
      <c r="N26" s="32"/>
      <c r="O26" s="31"/>
      <c r="P26" s="31"/>
      <c r="Q26" s="31"/>
      <c r="R26" s="31"/>
    </row>
    <row r="27" spans="1:18" x14ac:dyDescent="0.25">
      <c r="A27" s="79"/>
      <c r="B27" s="94"/>
      <c r="C27" s="60"/>
      <c r="D27" s="80"/>
      <c r="E27" s="81"/>
      <c r="F27" s="82"/>
      <c r="G27" s="82"/>
      <c r="H27" s="82"/>
      <c r="I27" s="84"/>
      <c r="J27" s="85">
        <f t="shared" si="0"/>
        <v>0</v>
      </c>
      <c r="K27" s="86"/>
      <c r="L27" s="47">
        <f>(J27+J28)+K27</f>
        <v>0</v>
      </c>
      <c r="M27" s="37">
        <f t="shared" ref="M27:M33" si="1">L27/2</f>
        <v>0</v>
      </c>
      <c r="N27" s="95"/>
      <c r="O27" s="37"/>
      <c r="P27" s="37">
        <f>L27/2</f>
        <v>0</v>
      </c>
      <c r="Q27" s="37"/>
      <c r="R27" s="37"/>
    </row>
    <row r="28" spans="1:18" x14ac:dyDescent="0.25">
      <c r="A28" s="79"/>
      <c r="B28" s="70"/>
      <c r="C28" s="71"/>
      <c r="D28" s="72"/>
      <c r="E28" s="73"/>
      <c r="F28" s="89"/>
      <c r="G28" s="89"/>
      <c r="H28" s="74"/>
      <c r="I28" s="76"/>
      <c r="J28" s="77">
        <f t="shared" si="0"/>
        <v>0</v>
      </c>
      <c r="K28" s="78"/>
      <c r="L28" s="47"/>
      <c r="M28" s="31"/>
      <c r="N28" s="32"/>
      <c r="O28" s="31"/>
      <c r="P28" s="31"/>
      <c r="Q28" s="31"/>
      <c r="R28" s="31"/>
    </row>
    <row r="29" spans="1:18" x14ac:dyDescent="0.25">
      <c r="A29" s="79"/>
      <c r="B29" s="59"/>
      <c r="C29" s="60"/>
      <c r="D29" s="80"/>
      <c r="E29" s="81"/>
      <c r="F29" s="82"/>
      <c r="G29" s="82"/>
      <c r="H29" s="82"/>
      <c r="I29" s="84"/>
      <c r="J29" s="85">
        <f t="shared" si="0"/>
        <v>0</v>
      </c>
      <c r="K29" s="90"/>
      <c r="L29" s="87">
        <f>(J29+J30)+K29</f>
        <v>0</v>
      </c>
      <c r="M29" s="21">
        <f t="shared" si="1"/>
        <v>0</v>
      </c>
      <c r="N29" s="22"/>
      <c r="O29" s="37"/>
      <c r="P29" s="37"/>
      <c r="Q29" s="91">
        <f>L29/2</f>
        <v>0</v>
      </c>
      <c r="R29" s="37"/>
    </row>
    <row r="30" spans="1:18" x14ac:dyDescent="0.25">
      <c r="A30" s="79"/>
      <c r="B30" s="96"/>
      <c r="C30" s="97"/>
      <c r="D30" s="72"/>
      <c r="E30" s="73"/>
      <c r="F30" s="89"/>
      <c r="G30" s="89"/>
      <c r="H30" s="74"/>
      <c r="I30" s="76"/>
      <c r="J30" s="77">
        <f t="shared" si="0"/>
        <v>0</v>
      </c>
      <c r="K30" s="90"/>
      <c r="L30" s="47"/>
      <c r="M30" s="31"/>
      <c r="N30" s="32"/>
      <c r="O30" s="31"/>
      <c r="P30" s="31"/>
      <c r="Q30" s="31"/>
      <c r="R30" s="31"/>
    </row>
    <row r="31" spans="1:18" x14ac:dyDescent="0.25">
      <c r="A31" s="79"/>
      <c r="B31" s="94"/>
      <c r="C31" s="60"/>
      <c r="D31" s="80"/>
      <c r="E31" s="81"/>
      <c r="F31" s="82"/>
      <c r="G31" s="82"/>
      <c r="H31" s="82"/>
      <c r="I31" s="84"/>
      <c r="J31" s="85">
        <f t="shared" si="0"/>
        <v>0</v>
      </c>
      <c r="K31" s="86"/>
      <c r="L31" s="87">
        <f>(J31+J32)+K31</f>
        <v>0</v>
      </c>
      <c r="M31" s="37"/>
      <c r="N31" s="95"/>
      <c r="O31" s="37"/>
      <c r="P31" s="37"/>
      <c r="Q31" s="37"/>
      <c r="R31" s="37"/>
    </row>
    <row r="32" spans="1:18" x14ac:dyDescent="0.25">
      <c r="A32" s="79"/>
      <c r="B32" s="70"/>
      <c r="C32" s="98"/>
      <c r="D32" s="99"/>
      <c r="E32" s="100"/>
      <c r="F32" s="101"/>
      <c r="G32" s="101"/>
      <c r="H32" s="101"/>
      <c r="I32" s="102"/>
      <c r="J32" s="18">
        <f t="shared" si="0"/>
        <v>0</v>
      </c>
      <c r="K32" s="78"/>
      <c r="L32" s="47"/>
      <c r="M32" s="31"/>
      <c r="N32" s="32"/>
      <c r="O32" s="31"/>
      <c r="P32" s="21"/>
      <c r="Q32" s="21"/>
      <c r="R32" s="21"/>
    </row>
    <row r="33" spans="1:18" x14ac:dyDescent="0.25">
      <c r="A33" s="79"/>
      <c r="B33" s="59"/>
      <c r="C33" s="60"/>
      <c r="D33" s="80"/>
      <c r="E33" s="81"/>
      <c r="F33" s="82"/>
      <c r="G33" s="82"/>
      <c r="H33" s="82"/>
      <c r="I33" s="103"/>
      <c r="J33" s="85">
        <f t="shared" si="0"/>
        <v>0</v>
      </c>
      <c r="K33" s="90"/>
      <c r="L33" s="87">
        <f>(J33+J34)+K33</f>
        <v>0</v>
      </c>
      <c r="M33" s="21">
        <f t="shared" si="1"/>
        <v>0</v>
      </c>
      <c r="N33" s="21"/>
      <c r="O33" s="21"/>
      <c r="P33" s="104"/>
      <c r="Q33" s="37"/>
      <c r="R33" s="37">
        <f>L33/2</f>
        <v>0</v>
      </c>
    </row>
    <row r="34" spans="1:18" ht="15.75" thickBot="1" x14ac:dyDescent="0.3">
      <c r="A34" s="105"/>
      <c r="B34" s="106"/>
      <c r="C34" s="107"/>
      <c r="D34" s="108"/>
      <c r="E34" s="109"/>
      <c r="F34" s="110"/>
      <c r="G34" s="110"/>
      <c r="H34" s="111"/>
      <c r="I34" s="112"/>
      <c r="J34" s="113">
        <f t="shared" si="0"/>
        <v>0</v>
      </c>
      <c r="K34" s="114"/>
      <c r="L34" s="115"/>
      <c r="M34" s="56"/>
      <c r="N34" s="56"/>
      <c r="O34" s="56"/>
      <c r="P34" s="56"/>
      <c r="Q34" s="56"/>
      <c r="R34" s="56"/>
    </row>
    <row r="35" spans="1:18" x14ac:dyDescent="0.25">
      <c r="A35" s="116" t="s">
        <v>19</v>
      </c>
      <c r="B35" s="117"/>
      <c r="C35" s="118"/>
      <c r="D35" s="119"/>
      <c r="E35" s="120"/>
      <c r="F35" s="121"/>
      <c r="G35" s="121"/>
      <c r="H35" s="121"/>
      <c r="I35" s="122"/>
      <c r="J35" s="123">
        <f t="shared" si="0"/>
        <v>0</v>
      </c>
      <c r="K35" s="124"/>
      <c r="L35" s="46">
        <f>J35+K35</f>
        <v>0</v>
      </c>
      <c r="M35" s="125">
        <f>L35/2</f>
        <v>0</v>
      </c>
      <c r="N35" s="31">
        <f>L35/2</f>
        <v>0</v>
      </c>
      <c r="O35" s="31"/>
      <c r="P35" s="31"/>
      <c r="Q35" s="31"/>
      <c r="R35" s="31"/>
    </row>
    <row r="36" spans="1:18" x14ac:dyDescent="0.25">
      <c r="A36" s="126"/>
      <c r="B36" s="117"/>
      <c r="C36" s="118"/>
      <c r="D36" s="119"/>
      <c r="E36" s="120"/>
      <c r="F36" s="121"/>
      <c r="G36" s="121"/>
      <c r="H36" s="121"/>
      <c r="I36" s="122"/>
      <c r="J36" s="123">
        <f t="shared" si="0"/>
        <v>0</v>
      </c>
      <c r="K36" s="127"/>
      <c r="L36" s="46">
        <f t="shared" ref="L36:L40" si="2">J36+K36</f>
        <v>0</v>
      </c>
      <c r="M36" s="128">
        <f t="shared" ref="M36:M40" si="3">L36/2</f>
        <v>0</v>
      </c>
      <c r="N36" s="129"/>
      <c r="O36" s="129"/>
      <c r="P36" s="129"/>
      <c r="Q36" s="129"/>
      <c r="R36" s="129"/>
    </row>
    <row r="37" spans="1:18" x14ac:dyDescent="0.25">
      <c r="A37" s="126"/>
      <c r="B37" s="130"/>
      <c r="C37" s="131"/>
      <c r="D37" s="132"/>
      <c r="E37" s="133"/>
      <c r="F37" s="134"/>
      <c r="G37" s="134"/>
      <c r="H37" s="134"/>
      <c r="I37" s="135"/>
      <c r="J37" s="77">
        <f t="shared" si="0"/>
        <v>0</v>
      </c>
      <c r="K37" s="127"/>
      <c r="L37" s="46">
        <f t="shared" si="2"/>
        <v>0</v>
      </c>
      <c r="M37" s="128">
        <f t="shared" si="3"/>
        <v>0</v>
      </c>
      <c r="N37" s="129"/>
      <c r="O37" s="129"/>
      <c r="P37" s="129"/>
      <c r="Q37" s="136">
        <f>L37/2</f>
        <v>0</v>
      </c>
      <c r="R37" s="129"/>
    </row>
    <row r="38" spans="1:18" x14ac:dyDescent="0.25">
      <c r="A38" s="126"/>
      <c r="B38" s="117"/>
      <c r="C38" s="118"/>
      <c r="D38" s="132"/>
      <c r="E38" s="120"/>
      <c r="F38" s="121"/>
      <c r="G38" s="121"/>
      <c r="H38" s="121"/>
      <c r="I38" s="122"/>
      <c r="J38" s="123">
        <f t="shared" si="0"/>
        <v>0</v>
      </c>
      <c r="K38" s="127"/>
      <c r="L38" s="46">
        <f>J38+K38</f>
        <v>0</v>
      </c>
      <c r="M38" s="128">
        <f>(F38+G38)/2</f>
        <v>0</v>
      </c>
      <c r="N38" s="129"/>
      <c r="O38" s="129"/>
      <c r="P38" s="129"/>
      <c r="Q38" s="129"/>
      <c r="R38" s="136">
        <f>D38+M38</f>
        <v>0</v>
      </c>
    </row>
    <row r="39" spans="1:18" x14ac:dyDescent="0.25">
      <c r="A39" s="126"/>
      <c r="B39" s="117"/>
      <c r="C39" s="118"/>
      <c r="D39" s="119"/>
      <c r="E39" s="120"/>
      <c r="F39" s="121"/>
      <c r="G39" s="121"/>
      <c r="H39" s="121"/>
      <c r="I39" s="122"/>
      <c r="J39" s="123">
        <f t="shared" si="0"/>
        <v>0</v>
      </c>
      <c r="K39" s="127"/>
      <c r="L39" s="46">
        <f t="shared" si="2"/>
        <v>0</v>
      </c>
      <c r="M39" s="128">
        <f t="shared" si="3"/>
        <v>0</v>
      </c>
      <c r="N39" s="129"/>
      <c r="O39" s="129"/>
      <c r="P39" s="129"/>
      <c r="Q39" s="129"/>
      <c r="R39" s="136">
        <f>L39/2</f>
        <v>0</v>
      </c>
    </row>
    <row r="40" spans="1:18" x14ac:dyDescent="0.25">
      <c r="A40" s="126"/>
      <c r="B40" s="117"/>
      <c r="C40" s="118"/>
      <c r="D40" s="119"/>
      <c r="E40" s="120"/>
      <c r="F40" s="121"/>
      <c r="G40" s="121"/>
      <c r="H40" s="121"/>
      <c r="I40" s="122"/>
      <c r="J40" s="123">
        <f t="shared" si="0"/>
        <v>0</v>
      </c>
      <c r="K40" s="127"/>
      <c r="L40" s="46">
        <f t="shared" si="2"/>
        <v>0</v>
      </c>
      <c r="M40" s="128">
        <f t="shared" si="3"/>
        <v>0</v>
      </c>
      <c r="N40" s="129"/>
      <c r="O40" s="129"/>
      <c r="P40" s="129"/>
      <c r="Q40" s="129"/>
      <c r="R40" s="136">
        <f>L40/2</f>
        <v>0</v>
      </c>
    </row>
    <row r="41" spans="1:18" ht="15.75" thickBot="1" x14ac:dyDescent="0.3">
      <c r="C41" s="137" t="s">
        <v>21</v>
      </c>
      <c r="D41" s="137">
        <f>SUM(D5:D40)</f>
        <v>0</v>
      </c>
      <c r="E41" s="137">
        <f t="shared" ref="E41:R41" si="4">SUM(E5:E40)</f>
        <v>0</v>
      </c>
      <c r="F41" s="137">
        <f>SUM(F5:F40)</f>
        <v>0</v>
      </c>
      <c r="G41" s="137">
        <f t="shared" si="4"/>
        <v>0</v>
      </c>
      <c r="H41" s="137">
        <f t="shared" si="4"/>
        <v>0</v>
      </c>
      <c r="I41" s="137">
        <f t="shared" si="4"/>
        <v>0</v>
      </c>
      <c r="J41" s="137">
        <f t="shared" si="4"/>
        <v>0</v>
      </c>
      <c r="K41" s="137">
        <f t="shared" si="4"/>
        <v>0</v>
      </c>
      <c r="L41" s="137">
        <f t="shared" si="4"/>
        <v>0</v>
      </c>
      <c r="M41" s="137">
        <f t="shared" si="4"/>
        <v>0</v>
      </c>
      <c r="N41" s="137">
        <f t="shared" si="4"/>
        <v>0</v>
      </c>
      <c r="O41" s="137">
        <f t="shared" si="4"/>
        <v>0</v>
      </c>
      <c r="P41" s="137">
        <f t="shared" si="4"/>
        <v>0</v>
      </c>
      <c r="Q41" s="137">
        <f t="shared" si="4"/>
        <v>0</v>
      </c>
      <c r="R41" s="137">
        <f t="shared" si="4"/>
        <v>0</v>
      </c>
    </row>
    <row r="42" spans="1:18" ht="15.75" thickTop="1" x14ac:dyDescent="0.25">
      <c r="B42" s="138"/>
      <c r="C42" s="138"/>
      <c r="M42" s="139"/>
    </row>
    <row r="43" spans="1:18" x14ac:dyDescent="0.25">
      <c r="A43" s="3" t="s">
        <v>22</v>
      </c>
      <c r="L43" s="3" t="s">
        <v>23</v>
      </c>
    </row>
    <row r="44" spans="1:18" x14ac:dyDescent="0.25">
      <c r="A44" s="140" t="s">
        <v>24</v>
      </c>
      <c r="L44" s="141" t="s">
        <v>42</v>
      </c>
      <c r="M44" s="142">
        <f>M41</f>
        <v>0</v>
      </c>
    </row>
    <row r="45" spans="1:18" x14ac:dyDescent="0.25">
      <c r="A45" s="143" t="s">
        <v>26</v>
      </c>
      <c r="L45" s="141" t="s">
        <v>43</v>
      </c>
      <c r="M45" s="142">
        <f>N41</f>
        <v>0</v>
      </c>
    </row>
    <row r="46" spans="1:18" x14ac:dyDescent="0.25">
      <c r="L46" s="141" t="s">
        <v>28</v>
      </c>
      <c r="M46" s="144">
        <f>O41</f>
        <v>0</v>
      </c>
    </row>
    <row r="47" spans="1:18" x14ac:dyDescent="0.25">
      <c r="L47" s="141" t="s">
        <v>44</v>
      </c>
      <c r="M47" s="144">
        <f>P41</f>
        <v>0</v>
      </c>
    </row>
    <row r="48" spans="1:18" x14ac:dyDescent="0.25">
      <c r="L48" s="141" t="s">
        <v>45</v>
      </c>
      <c r="M48" s="144">
        <f>Q41</f>
        <v>0</v>
      </c>
    </row>
    <row r="49" spans="12:13" x14ac:dyDescent="0.25">
      <c r="L49" s="145" t="s">
        <v>20</v>
      </c>
      <c r="M49" s="146">
        <f>R41</f>
        <v>0</v>
      </c>
    </row>
  </sheetData>
  <customSheetViews>
    <customSheetView guid="{7BE1D2BF-BBED-4992-ABBF-42D92D8A5132}" scale="80" topLeftCell="A28">
      <selection activeCell="F16" sqref="F16"/>
      <pageMargins left="0.25" right="0.25" top="0.75" bottom="0.75" header="0.3" footer="0.3"/>
      <pageSetup paperSize="17" scale="72" orientation="landscape" r:id="rId1"/>
      <headerFooter>
        <oddFooter>&amp;C&amp;Z&amp;F&amp;R&amp;D</oddFooter>
      </headerFooter>
    </customSheetView>
    <customSheetView guid="{D51592F6-476A-48FC-A68A-08FCCB05037B}" scale="80" topLeftCell="A28">
      <selection activeCell="F16" sqref="F16"/>
      <pageMargins left="0.25" right="0.25" top="0.75" bottom="0.75" header="0.3" footer="0.3"/>
      <pageSetup paperSize="17" scale="72" orientation="landscape" r:id="rId2"/>
      <headerFooter>
        <oddFooter>&amp;C&amp;Z&amp;F&amp;R&amp;D</oddFooter>
      </headerFooter>
    </customSheetView>
  </customSheetViews>
  <mergeCells count="1">
    <mergeCell ref="K3:L3"/>
  </mergeCells>
  <pageMargins left="0.25" right="0.25" top="0.75" bottom="0.75" header="0.3" footer="0.3"/>
  <pageSetup paperSize="17" scale="72" orientation="landscape" r:id="rId3"/>
  <headerFooter>
    <oddFooter>&amp;C&amp;Z&amp;F&amp;R&amp;D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"/>
  <sheetViews>
    <sheetView zoomScale="85" zoomScaleNormal="85" workbookViewId="0">
      <pane ySplit="1" topLeftCell="A2" activePane="bottomLeft" state="frozen"/>
      <selection pane="bottomLeft" activeCell="C17" sqref="C17"/>
    </sheetView>
  </sheetViews>
  <sheetFormatPr defaultRowHeight="15" x14ac:dyDescent="0.25"/>
  <cols>
    <col min="1" max="1" width="13" customWidth="1"/>
    <col min="2" max="2" width="21.7109375" customWidth="1"/>
    <col min="3" max="3" width="24.7109375" customWidth="1"/>
    <col min="4" max="4" width="17.28515625" bestFit="1" customWidth="1"/>
    <col min="5" max="5" width="16.85546875" customWidth="1"/>
    <col min="6" max="6" width="15.28515625" customWidth="1"/>
    <col min="7" max="7" width="15.140625" bestFit="1" customWidth="1"/>
    <col min="8" max="8" width="19.140625" customWidth="1"/>
    <col min="9" max="9" width="16.140625" bestFit="1" customWidth="1"/>
    <col min="10" max="10" width="11.140625" bestFit="1" customWidth="1"/>
    <col min="11" max="11" width="13.42578125" bestFit="1" customWidth="1"/>
    <col min="12" max="12" width="16.5703125" bestFit="1" customWidth="1"/>
    <col min="13" max="14" width="14.140625" style="1" hidden="1" customWidth="1"/>
    <col min="15" max="15" width="14.85546875" hidden="1" customWidth="1"/>
  </cols>
  <sheetData>
    <row r="1" spans="1:12" x14ac:dyDescent="0.25">
      <c r="A1" s="143" t="s">
        <v>37</v>
      </c>
      <c r="D1" s="205"/>
      <c r="E1" s="205"/>
      <c r="F1" s="204"/>
      <c r="L1" s="138"/>
    </row>
  </sheetData>
  <customSheetViews>
    <customSheetView guid="{7BE1D2BF-BBED-4992-ABBF-42D92D8A5132}" scale="85" fitToPage="1" hiddenColumns="1">
      <pane ySplit="1" topLeftCell="A2" activePane="bottomLeft" state="frozen"/>
      <selection pane="bottomLeft" activeCell="C17" sqref="C17"/>
      <pageMargins left="0.25" right="0.25" top="0.75" bottom="0.75" header="0.3" footer="0.3"/>
      <pageSetup paperSize="5" fitToHeight="0" orientation="landscape" r:id="rId1"/>
      <headerFooter>
        <oddFooter>&amp;C&amp;Z&amp;F</oddFooter>
      </headerFooter>
    </customSheetView>
    <customSheetView guid="{D51592F6-476A-48FC-A68A-08FCCB05037B}" scale="85" showPageBreaks="1" fitToPage="1" hiddenColumns="1">
      <pane ySplit="1" topLeftCell="A2" activePane="bottomLeft" state="frozen"/>
      <selection pane="bottomLeft" activeCell="C17" sqref="C17"/>
      <pageMargins left="0.25" right="0.25" top="0.75" bottom="0.75" header="0.3" footer="0.3"/>
      <pageSetup paperSize="5" fitToHeight="0" orientation="landscape" r:id="rId2"/>
      <headerFooter>
        <oddFooter>&amp;C&amp;Z&amp;F</oddFooter>
      </headerFooter>
    </customSheetView>
  </customSheetViews>
  <pageMargins left="0.25" right="0.25" top="0.75" bottom="0.75" header="0.3" footer="0.3"/>
  <pageSetup paperSize="5" fitToHeight="0" orientation="landscape" r:id="rId3"/>
  <headerFoot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:O1"/>
  <sheetViews>
    <sheetView zoomScale="85" zoomScaleNormal="85" workbookViewId="0">
      <pane ySplit="1" topLeftCell="A29" activePane="bottomLeft" state="frozen"/>
      <selection pane="bottomLeft" activeCell="F32" sqref="F32"/>
    </sheetView>
  </sheetViews>
  <sheetFormatPr defaultRowHeight="15" x14ac:dyDescent="0.25"/>
  <cols>
    <col min="1" max="1" width="13" customWidth="1"/>
    <col min="2" max="2" width="21.7109375" customWidth="1"/>
    <col min="3" max="3" width="24.7109375" customWidth="1"/>
    <col min="4" max="4" width="17.28515625" bestFit="1" customWidth="1"/>
    <col min="5" max="5" width="16.85546875" customWidth="1"/>
    <col min="6" max="6" width="15.28515625" customWidth="1"/>
    <col min="7" max="7" width="15.140625" bestFit="1" customWidth="1"/>
    <col min="8" max="8" width="17" customWidth="1"/>
    <col min="9" max="9" width="16.140625" bestFit="1" customWidth="1"/>
    <col min="10" max="10" width="11.140625" bestFit="1" customWidth="1"/>
    <col min="11" max="11" width="13.42578125" bestFit="1" customWidth="1"/>
    <col min="12" max="12" width="16.5703125" bestFit="1" customWidth="1"/>
    <col min="13" max="14" width="14.140625" style="1" hidden="1" customWidth="1"/>
    <col min="15" max="15" width="14.85546875" hidden="1" customWidth="1"/>
  </cols>
  <sheetData/>
  <customSheetViews>
    <customSheetView guid="{7BE1D2BF-BBED-4992-ABBF-42D92D8A5132}" scale="85" hiddenColumns="1">
      <pane ySplit="1" topLeftCell="A29" activePane="bottomLeft" state="frozen"/>
      <selection pane="bottomLeft" activeCell="F32" sqref="F32"/>
      <pageMargins left="0.25" right="0.25" top="0.75" bottom="0.75" header="0.3" footer="0.3"/>
      <pageSetup paperSize="5" scale="75" orientation="landscape" r:id="rId1"/>
      <headerFooter>
        <oddFooter>&amp;C&amp;Z&amp;F</oddFooter>
      </headerFooter>
    </customSheetView>
    <customSheetView guid="{D51592F6-476A-48FC-A68A-08FCCB05037B}" scale="85" showPageBreaks="1" hiddenColumns="1">
      <pane ySplit="1" topLeftCell="A29" activePane="bottomLeft" state="frozen"/>
      <selection pane="bottomLeft" activeCell="F32" sqref="F32"/>
      <pageMargins left="0.25" right="0.25" top="0.75" bottom="0.75" header="0.3" footer="0.3"/>
      <pageSetup paperSize="5" scale="75" orientation="landscape" r:id="rId2"/>
      <headerFooter>
        <oddFooter>&amp;C&amp;Z&amp;F</oddFooter>
      </headerFooter>
    </customSheetView>
  </customSheetViews>
  <pageMargins left="0.25" right="0.25" top="0.75" bottom="0.75" header="0.3" footer="0.3"/>
  <pageSetup paperSize="5" scale="75" orientation="landscape" r:id="rId3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College 17-18 All</vt:lpstr>
      <vt:lpstr>College 17-18 A4000</vt:lpstr>
      <vt:lpstr>sheet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utepcss</dc:creator>
  <cp:lastModifiedBy>Zuniga, Luis C</cp:lastModifiedBy>
  <cp:lastPrinted>2017-07-25T16:39:42Z</cp:lastPrinted>
  <dcterms:created xsi:type="dcterms:W3CDTF">2017-05-19T14:32:15Z</dcterms:created>
  <dcterms:modified xsi:type="dcterms:W3CDTF">2017-10-06T21:29:05Z</dcterms:modified>
</cp:coreProperties>
</file>